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fig" sheetId="1" state="visible" r:id="rId1"/>
    <sheet xmlns:r="http://schemas.openxmlformats.org/officeDocument/2006/relationships" name="Criteria" sheetId="2" state="visible" r:id="rId2"/>
    <sheet xmlns:r="http://schemas.openxmlformats.org/officeDocument/2006/relationships" name="Scor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&quot;%&quot;"/>
    <numFmt numFmtId="165" formatCode="0.0"/>
    <numFmt numFmtId="166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B7280"/>
      <sz val="11"/>
    </font>
    <font>
      <name val="Calibri"/>
      <b val="1"/>
      <color rgb="001E3A8A"/>
      <sz val="11"/>
    </font>
    <font>
      <name val="Calibri"/>
      <color rgb="000F172A"/>
      <sz val="10"/>
    </font>
    <font>
      <name val="Calibri"/>
      <b val="1"/>
      <color rgb="000F172A"/>
      <sz val="10"/>
    </font>
    <font>
      <name val="Calibri"/>
      <i val="1"/>
      <color rgb="006B7280"/>
      <sz val="9"/>
    </font>
    <font>
      <name val="Calibri"/>
      <b val="1"/>
      <color rgb="00FFFFFF"/>
      <sz val="11"/>
    </font>
  </fonts>
  <fills count="7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FFFFFF"/>
      </patternFill>
    </fill>
    <fill>
      <patternFill patternType="solid">
        <fgColor rgb="001E3A8A"/>
      </patternFill>
    </fill>
    <fill>
      <patternFill patternType="solid">
        <fgColor rgb="00F8FAFC"/>
      </patternFill>
    </fill>
    <fill>
      <patternFill patternType="solid">
        <fgColor rgb="00FEF3C7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right style="thin">
        <color rgb="00CBD5E1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 indent="1"/>
    </xf>
    <xf numFmtId="0" fontId="4" fillId="0" borderId="0" applyAlignment="1" pivotButton="0" quotePrefix="0" xfId="0">
      <alignment horizontal="left" vertical="center" wrapText="1"/>
    </xf>
    <xf numFmtId="0" fontId="5" fillId="2" borderId="1" pivotButton="0" quotePrefix="0" xfId="0"/>
    <xf numFmtId="0" fontId="4" fillId="3" borderId="1" pivotButton="0" quotePrefix="0" xfId="0"/>
    <xf numFmtId="0" fontId="6" fillId="2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right"/>
    </xf>
    <xf numFmtId="0" fontId="7" fillId="4" borderId="2" applyAlignment="1" pivotButton="0" quotePrefix="0" xfId="0">
      <alignment horizontal="center" vertical="center" wrapText="1"/>
    </xf>
    <xf numFmtId="164" fontId="4" fillId="5" borderId="1" applyAlignment="1" pivotButton="0" quotePrefix="0" xfId="0">
      <alignment horizontal="center" vertical="center" wrapText="1"/>
    </xf>
    <xf numFmtId="164" fontId="4" fillId="5" borderId="1" applyAlignment="1" pivotButton="0" quotePrefix="0" xfId="0">
      <alignment horizontal="left" vertical="center" wrapText="1"/>
    </xf>
    <xf numFmtId="164" fontId="4" fillId="3" borderId="1" applyAlignment="1" pivotButton="0" quotePrefix="0" xfId="0">
      <alignment horizontal="center" vertical="center" wrapText="1"/>
    </xf>
    <xf numFmtId="164" fontId="4" fillId="3" borderId="1" applyAlignment="1" pivotButton="0" quotePrefix="0" xfId="0">
      <alignment horizontal="left" vertical="center" wrapText="1"/>
    </xf>
    <xf numFmtId="164" fontId="5" fillId="6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165" fontId="5" fillId="6" borderId="1" applyAlignment="1" pivotButton="0" quotePrefix="0" xfId="0">
      <alignment horizontal="center" vertical="center" wrapText="1"/>
    </xf>
    <xf numFmtId="166" fontId="4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166" fontId="4" fillId="3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24"/>
  <sheetViews>
    <sheetView workbookViewId="0">
      <selection activeCell="A1" sqref="A1"/>
    </sheetView>
  </sheetViews>
  <sheetFormatPr baseColWidth="8" defaultRowHeight="15"/>
  <cols>
    <col width="22" customWidth="1" min="1" max="1"/>
    <col width="25" customWidth="1" min="2" max="2"/>
    <col width="25" customWidth="1" min="3" max="3"/>
    <col width="25" customWidth="1" min="4" max="4"/>
    <col width="25" customWidth="1" min="5" max="5"/>
  </cols>
  <sheetData>
    <row r="1" ht="28" customHeight="1">
      <c r="A1" s="1" t="inlineStr">
        <is>
          <t>Weighted Scoring Model — Custom Configuration</t>
        </is>
      </c>
    </row>
    <row r="2" ht="18" customHeight="1">
      <c r="A2" s="2" t="inlineStr">
        <is>
          <t>Add/remove/rename criteria and items.  Generic model for RFPs, vendor selection, project prioritization.</t>
        </is>
      </c>
    </row>
    <row r="4" ht="22" customHeight="1">
      <c r="A4" s="3" t="inlineStr">
        <is>
          <t>How to use</t>
        </is>
      </c>
    </row>
    <row r="5">
      <c r="A5" s="4" t="inlineStr">
        <is>
          <t>1. Define your criteria in the Criteria tab (add/remove rows as needed).</t>
        </is>
      </c>
    </row>
    <row r="6">
      <c r="A6" s="4" t="inlineStr">
        <is>
          <t>2. Weights must sum to 100% (auto-validated).</t>
        </is>
      </c>
    </row>
    <row r="7">
      <c r="A7" s="4" t="inlineStr">
        <is>
          <t>3. Score each item 1-5 on the Scoring tab.</t>
        </is>
      </c>
    </row>
    <row r="8">
      <c r="A8" s="4" t="inlineStr">
        <is>
          <t>4. The Pareto chart on the Results tab shows ranked items.</t>
        </is>
      </c>
    </row>
    <row r="10" ht="22" customHeight="1">
      <c r="A10" s="3" t="inlineStr">
        <is>
          <t>Configuration Constants</t>
        </is>
      </c>
    </row>
    <row r="11">
      <c r="A11" s="5" t="inlineStr">
        <is>
          <t>Scoring Scale</t>
        </is>
      </c>
      <c r="B11" s="6" t="inlineStr">
        <is>
          <t>1 to 5 (configurable)</t>
        </is>
      </c>
    </row>
    <row r="12">
      <c r="A12" s="5" t="inlineStr">
        <is>
          <t>Weight Validation</t>
        </is>
      </c>
      <c r="B12" s="6" t="inlineStr">
        <is>
          <t>Must sum to exactly 100%</t>
        </is>
      </c>
    </row>
    <row r="13">
      <c r="A13" s="5" t="inlineStr">
        <is>
          <t>Default Rating</t>
        </is>
      </c>
      <c r="B13" s="6" t="inlineStr">
        <is>
          <t>3 (Meets Expectation)</t>
        </is>
      </c>
    </row>
    <row r="14">
      <c r="A14" s="5" t="inlineStr">
        <is>
          <t>Output</t>
        </is>
      </c>
      <c r="B14" s="6" t="inlineStr">
        <is>
          <t>Weighted score, % of total, Pareto tier (A/B/C)</t>
        </is>
      </c>
    </row>
    <row r="16">
      <c r="A16" s="7" t="inlineStr">
        <is>
          <t>Weighted Scoring Model  |  Standard: CIPS / ISM / ASCM generic framework  |  Version: 2.5  |  Generated by Procurement Toolkit</t>
        </is>
      </c>
    </row>
    <row r="24">
      <c r="C24" s="8" t="inlineStr">
        <is>
          <t>Total:</t>
        </is>
      </c>
    </row>
  </sheetData>
  <mergeCells count="13">
    <mergeCell ref="A4:E4"/>
    <mergeCell ref="A2:E2"/>
    <mergeCell ref="A16:E16"/>
    <mergeCell ref="B12:E12"/>
    <mergeCell ref="A7:E7"/>
    <mergeCell ref="A10:E10"/>
    <mergeCell ref="B13:E13"/>
    <mergeCell ref="A1:E1"/>
    <mergeCell ref="A5:E5"/>
    <mergeCell ref="B11:E11"/>
    <mergeCell ref="A8:E8"/>
    <mergeCell ref="A6:E6"/>
    <mergeCell ref="B14:E14"/>
  </mergeCells>
  <printOptions horizontalCentered="1"/>
  <pageMargins left="0.4" right="0.4" top="0.5" bottom="0.5" header="0.5" footer="0.5"/>
  <pageSetup orientation="landscape" paperSize="9" fitToHeight="0" fitToWidth="1"/>
  <headerFooter>
    <oddHeader>&amp;C&amp;12 &amp;K1E3A8AWeighted Scoring - Config</oddHeader>
    <oddFooter>&amp;LGenerated by Procurement Toolkit&amp;C&amp;D&amp;RPage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D2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22" customWidth="1" min="2" max="2"/>
    <col width="55" customWidth="1" min="3" max="3"/>
    <col width="14" customWidth="1" min="4" max="4"/>
  </cols>
  <sheetData>
    <row r="1" ht="28" customHeight="1">
      <c r="A1" s="1" t="inlineStr">
        <is>
          <t>Criteria Definition</t>
        </is>
      </c>
    </row>
    <row r="2" ht="18" customHeight="1">
      <c r="A2" s="2" t="inlineStr">
        <is>
          <t>Customize this list.  Formulas auto-adjust.</t>
        </is>
      </c>
    </row>
    <row r="4" ht="22" customHeight="1">
      <c r="A4" s="3" t="inlineStr">
        <is>
          <t>Criteria (rows 4-20 reserved, supports up to 17 criteria)</t>
        </is>
      </c>
    </row>
    <row r="5" ht="32" customHeight="1">
      <c r="A5" s="9" t="inlineStr">
        <is>
          <t>#</t>
        </is>
      </c>
      <c r="B5" s="9" t="inlineStr">
        <is>
          <t>Criterion</t>
        </is>
      </c>
      <c r="C5" s="9" t="inlineStr">
        <is>
          <t>Description</t>
        </is>
      </c>
      <c r="D5" s="9" t="inlineStr">
        <is>
          <t>Weight %</t>
        </is>
      </c>
    </row>
    <row r="6">
      <c r="A6" s="10" t="n">
        <v>1</v>
      </c>
      <c r="B6" s="11" t="inlineStr">
        <is>
          <t>Quality</t>
        </is>
      </c>
      <c r="C6" s="11" t="inlineStr">
        <is>
          <t>Conformance, certifications</t>
        </is>
      </c>
      <c r="D6" s="10" t="n">
        <v>20</v>
      </c>
    </row>
    <row r="7">
      <c r="A7" s="12" t="n">
        <v>2</v>
      </c>
      <c r="B7" s="13" t="inlineStr">
        <is>
          <t>Cost</t>
        </is>
      </c>
      <c r="C7" s="13" t="inlineStr">
        <is>
          <t>TCO, payment terms</t>
        </is>
      </c>
      <c r="D7" s="12" t="n">
        <v>20</v>
      </c>
    </row>
    <row r="8">
      <c r="A8" s="10" t="n">
        <v>3</v>
      </c>
      <c r="B8" s="11" t="inlineStr">
        <is>
          <t>Delivery</t>
        </is>
      </c>
      <c r="C8" s="11" t="inlineStr">
        <is>
          <t>OTD, lead time</t>
        </is>
      </c>
      <c r="D8" s="10" t="n">
        <v>15</v>
      </c>
    </row>
    <row r="9">
      <c r="A9" s="12" t="n">
        <v>4</v>
      </c>
      <c r="B9" s="13" t="inlineStr">
        <is>
          <t>Risk</t>
        </is>
      </c>
      <c r="C9" s="13" t="inlineStr">
        <is>
          <t>Financial, compliance</t>
        </is>
      </c>
      <c r="D9" s="12" t="n">
        <v>15</v>
      </c>
    </row>
    <row r="10">
      <c r="A10" s="10" t="n">
        <v>5</v>
      </c>
      <c r="B10" s="11" t="inlineStr">
        <is>
          <t>Capacity</t>
        </is>
      </c>
      <c r="C10" s="11" t="inlineStr">
        <is>
          <t>Volume, scalability</t>
        </is>
      </c>
      <c r="D10" s="10" t="n">
        <v>10</v>
      </c>
    </row>
    <row r="11">
      <c r="A11" s="12" t="n">
        <v>6</v>
      </c>
      <c r="B11" s="13" t="inlineStr">
        <is>
          <t>Service</t>
        </is>
      </c>
      <c r="C11" s="13" t="inlineStr">
        <is>
          <t>Support, warranty</t>
        </is>
      </c>
      <c r="D11" s="12" t="n">
        <v>10</v>
      </c>
    </row>
    <row r="12">
      <c r="A12" s="10" t="n">
        <v>7</v>
      </c>
      <c r="B12" s="11" t="inlineStr">
        <is>
          <t>Innovation</t>
        </is>
      </c>
      <c r="C12" s="11" t="inlineStr">
        <is>
          <t>R&amp;D, roadmap</t>
        </is>
      </c>
      <c r="D12" s="10" t="n">
        <v>5</v>
      </c>
    </row>
    <row r="13">
      <c r="A13" s="12" t="n">
        <v>8</v>
      </c>
      <c r="B13" s="13" t="inlineStr">
        <is>
          <t>Sustainability</t>
        </is>
      </c>
      <c r="C13" s="13" t="inlineStr">
        <is>
          <t>ESG, carbon footprint</t>
        </is>
      </c>
      <c r="D13" s="12" t="n">
        <v>5</v>
      </c>
    </row>
    <row r="14">
      <c r="A14" s="10" t="n">
        <v>9</v>
      </c>
      <c r="B14" s="11" t="inlineStr"/>
      <c r="C14" s="11" t="inlineStr"/>
      <c r="D14" s="10" t="n">
        <v>0</v>
      </c>
    </row>
    <row r="15">
      <c r="A15" s="12" t="n">
        <v>10</v>
      </c>
      <c r="B15" s="13" t="inlineStr"/>
      <c r="C15" s="13" t="inlineStr"/>
      <c r="D15" s="12" t="n">
        <v>0</v>
      </c>
    </row>
    <row r="16">
      <c r="A16" s="10" t="n">
        <v>11</v>
      </c>
      <c r="B16" s="11" t="inlineStr"/>
      <c r="C16" s="11" t="inlineStr"/>
      <c r="D16" s="10" t="n">
        <v>0</v>
      </c>
    </row>
    <row r="17">
      <c r="A17" s="12" t="n">
        <v>12</v>
      </c>
      <c r="B17" s="13" t="inlineStr"/>
      <c r="C17" s="13" t="inlineStr"/>
      <c r="D17" s="12" t="n">
        <v>0</v>
      </c>
    </row>
    <row r="18">
      <c r="A18" s="10" t="n">
        <v>13</v>
      </c>
      <c r="B18" s="11" t="inlineStr"/>
      <c r="C18" s="11" t="inlineStr"/>
      <c r="D18" s="10" t="n">
        <v>0</v>
      </c>
    </row>
    <row r="19">
      <c r="A19" s="12" t="n">
        <v>14</v>
      </c>
      <c r="B19" s="13" t="inlineStr"/>
      <c r="C19" s="13" t="inlineStr"/>
      <c r="D19" s="12" t="n">
        <v>0</v>
      </c>
    </row>
    <row r="20">
      <c r="A20" s="10" t="n">
        <v>15</v>
      </c>
      <c r="B20" s="11" t="inlineStr"/>
      <c r="C20" s="11" t="inlineStr"/>
      <c r="D20" s="10" t="n">
        <v>0</v>
      </c>
    </row>
    <row r="21">
      <c r="A21" s="12" t="n">
        <v>16</v>
      </c>
      <c r="B21" s="13" t="inlineStr"/>
      <c r="C21" s="13" t="inlineStr"/>
      <c r="D21" s="12" t="n">
        <v>0</v>
      </c>
    </row>
    <row r="22">
      <c r="A22" s="10" t="n">
        <v>17</v>
      </c>
      <c r="B22" s="11" t="inlineStr"/>
      <c r="C22" s="11" t="inlineStr"/>
      <c r="D22" s="10" t="n">
        <v>0</v>
      </c>
    </row>
    <row r="24">
      <c r="D24" s="14">
        <f>SUM(D6:D22)</f>
        <v/>
      </c>
    </row>
    <row r="25">
      <c r="A25" s="7" t="inlineStr">
        <is>
          <t>Weighted Scoring Model  |  Standard: CIPS / ISM / ASCM  |  Version: 2.5  |  Generated by Procurement Toolkit</t>
        </is>
      </c>
    </row>
  </sheetData>
  <mergeCells count="4">
    <mergeCell ref="A1:D1"/>
    <mergeCell ref="A4:D4"/>
    <mergeCell ref="A25:D25"/>
    <mergeCell ref="A2:D2"/>
  </mergeCells>
  <dataValidations count="1">
    <dataValidation sqref="D6:D22" showDropDown="0" showInputMessage="0" showErrorMessage="0" allowBlank="1" type="whole" operator="between">
      <formula1>0</formula1>
      <formula2>100</formula2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&amp;K1E3A8AWeighted Scoring - Criteria</oddHeader>
    <oddFooter>&amp;LGenerated by Procurement Toolkit&amp;C&amp;D&amp;RPage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V27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26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2" customWidth="1" min="20" max="20"/>
    <col width="10" customWidth="1" min="21" max="21"/>
    <col width="10" customWidth="1" min="22" max="22"/>
  </cols>
  <sheetData>
    <row r="1" ht="28" customHeight="1">
      <c r="A1" s="1" t="inlineStr">
        <is>
          <t>Scoring Sheet</t>
        </is>
      </c>
    </row>
    <row r="2" ht="18" customHeight="1">
      <c r="A2" s="2" t="inlineStr">
        <is>
          <t>Score each item 1-5 against active criteria.  Weighted score = Σ(weight × rating).</t>
        </is>
      </c>
    </row>
    <row r="4" ht="22" customHeight="1">
      <c r="A4" s="3" t="inlineStr">
        <is>
          <t>Item Scoring (supports up to 20 items × 17 criteria)</t>
        </is>
      </c>
    </row>
    <row r="5" ht="32" customHeight="1">
      <c r="A5" s="9" t="inlineStr">
        <is>
          <t>#</t>
        </is>
      </c>
      <c r="B5" s="9" t="inlineStr">
        <is>
          <t>Item / Option</t>
        </is>
      </c>
      <c r="C5" s="9" t="inlineStr">
        <is>
          <t>C1</t>
        </is>
      </c>
      <c r="D5" s="9" t="inlineStr">
        <is>
          <t>C2</t>
        </is>
      </c>
      <c r="E5" s="9" t="inlineStr">
        <is>
          <t>C3</t>
        </is>
      </c>
      <c r="F5" s="9" t="inlineStr">
        <is>
          <t>C4</t>
        </is>
      </c>
      <c r="G5" s="9" t="inlineStr">
        <is>
          <t>C5</t>
        </is>
      </c>
      <c r="H5" s="9" t="inlineStr">
        <is>
          <t>C6</t>
        </is>
      </c>
      <c r="I5" s="9" t="inlineStr">
        <is>
          <t>C7</t>
        </is>
      </c>
      <c r="J5" s="9" t="inlineStr">
        <is>
          <t>C8</t>
        </is>
      </c>
      <c r="K5" s="9" t="inlineStr">
        <is>
          <t>C9</t>
        </is>
      </c>
      <c r="L5" s="9" t="inlineStr">
        <is>
          <t>C10</t>
        </is>
      </c>
      <c r="M5" s="9" t="inlineStr">
        <is>
          <t>C11</t>
        </is>
      </c>
      <c r="N5" s="9" t="inlineStr">
        <is>
          <t>C12</t>
        </is>
      </c>
      <c r="O5" s="9" t="inlineStr">
        <is>
          <t>C13</t>
        </is>
      </c>
      <c r="P5" s="9" t="inlineStr">
        <is>
          <t>C14</t>
        </is>
      </c>
      <c r="Q5" s="9" t="inlineStr">
        <is>
          <t>C15</t>
        </is>
      </c>
      <c r="R5" s="9" t="inlineStr">
        <is>
          <t>C16</t>
        </is>
      </c>
      <c r="S5" s="9" t="inlineStr">
        <is>
          <t>C17</t>
        </is>
      </c>
      <c r="T5" s="9" t="inlineStr">
        <is>
          <t>Weighted Score</t>
        </is>
      </c>
      <c r="U5" s="9" t="inlineStr">
        <is>
          <t>Pareto %</t>
        </is>
      </c>
      <c r="V5" s="9" t="inlineStr">
        <is>
          <t>Pareto Tier</t>
        </is>
      </c>
    </row>
    <row r="6">
      <c r="A6" s="15" t="n">
        <v>1</v>
      </c>
      <c r="B6" s="16" t="inlineStr"/>
      <c r="C6" s="16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7">
        <f>IF(C6="",0,C6*Criteria!$D$6)+IF(D6="",0,D6*Criteria!$D$7)+IF(E6="",0,E6*Criteria!$D$8)+IF(F6="",0,F6*Criteria!$D$9)+IF(G6="",0,G6*Criteria!$D$10)+IF(H6="",0,H6*Criteria!$D$11)+IF(I6="",0,I6*Criteria!$D$12)+IF(J6="",0,J6*Criteria!$D$13)+IF(K6="",0,K6*Criteria!$D$14)+IF(L6="",0,L6*Criteria!$D$15)+IF(M6="",0,M6*Criteria!$D$16)+IF(N6="",0,N6*Criteria!$D$17)+IF(O6="",0,O6*Criteria!$D$18)+IF(P6="",0,P6*Criteria!$D$19)+IF(Q6="",0,Q6*Criteria!$D$20)+IF(R6="",0,R6*Criteria!$D$21)+IF(S6="",0,S6*Criteria!$D$22)</f>
        <v/>
      </c>
      <c r="U6" s="18">
        <f>T6/SUM($T$6:$T$25)</f>
        <v/>
      </c>
      <c r="V6" s="19">
        <f>IF(RANK(T6,$T$6:$T$25,0)&lt;=COUNT($T$6:$T$25)*0.2,"A",IF(RANK(T6,$T$6:$T$25,0)&lt;=COUNT($T$6:$T$25)*0.5,"B","C"))</f>
        <v/>
      </c>
    </row>
    <row r="7">
      <c r="A7" s="20" t="n">
        <v>2</v>
      </c>
      <c r="B7" s="21" t="inlineStr"/>
      <c r="C7" s="21" t="n"/>
      <c r="D7" s="21" t="n"/>
      <c r="E7" s="21" t="n"/>
      <c r="F7" s="21" t="n"/>
      <c r="G7" s="21" t="n"/>
      <c r="H7" s="21" t="n"/>
      <c r="I7" s="21" t="n"/>
      <c r="J7" s="21" t="n"/>
      <c r="K7" s="21" t="n"/>
      <c r="L7" s="21" t="n"/>
      <c r="M7" s="21" t="n"/>
      <c r="N7" s="21" t="n"/>
      <c r="O7" s="21" t="n"/>
      <c r="P7" s="21" t="n"/>
      <c r="Q7" s="21" t="n"/>
      <c r="R7" s="21" t="n"/>
      <c r="S7" s="21" t="n"/>
      <c r="T7" s="17">
        <f>IF(C7="",0,C7*Criteria!$D$6)+IF(D7="",0,D7*Criteria!$D$7)+IF(E7="",0,E7*Criteria!$D$8)+IF(F7="",0,F7*Criteria!$D$9)+IF(G7="",0,G7*Criteria!$D$10)+IF(H7="",0,H7*Criteria!$D$11)+IF(I7="",0,I7*Criteria!$D$12)+IF(J7="",0,J7*Criteria!$D$13)+IF(K7="",0,K7*Criteria!$D$14)+IF(L7="",0,L7*Criteria!$D$15)+IF(M7="",0,M7*Criteria!$D$16)+IF(N7="",0,N7*Criteria!$D$17)+IF(O7="",0,O7*Criteria!$D$18)+IF(P7="",0,P7*Criteria!$D$19)+IF(Q7="",0,Q7*Criteria!$D$20)+IF(R7="",0,R7*Criteria!$D$21)+IF(S7="",0,S7*Criteria!$D$22)</f>
        <v/>
      </c>
      <c r="U7" s="22">
        <f>T7/SUM($T$6:$T$25)</f>
        <v/>
      </c>
      <c r="V7" s="23">
        <f>IF(RANK(T7,$T$6:$T$25,0)&lt;=COUNT($T$6:$T$25)*0.2,"A",IF(RANK(T7,$T$6:$T$25,0)&lt;=COUNT($T$6:$T$25)*0.5,"B","C"))</f>
        <v/>
      </c>
    </row>
    <row r="8">
      <c r="A8" s="15" t="n">
        <v>3</v>
      </c>
      <c r="B8" s="16" t="inlineStr"/>
      <c r="C8" s="16" t="n"/>
      <c r="D8" s="16" t="n"/>
      <c r="E8" s="16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7">
        <f>IF(C8="",0,C8*Criteria!$D$6)+IF(D8="",0,D8*Criteria!$D$7)+IF(E8="",0,E8*Criteria!$D$8)+IF(F8="",0,F8*Criteria!$D$9)+IF(G8="",0,G8*Criteria!$D$10)+IF(H8="",0,H8*Criteria!$D$11)+IF(I8="",0,I8*Criteria!$D$12)+IF(J8="",0,J8*Criteria!$D$13)+IF(K8="",0,K8*Criteria!$D$14)+IF(L8="",0,L8*Criteria!$D$15)+IF(M8="",0,M8*Criteria!$D$16)+IF(N8="",0,N8*Criteria!$D$17)+IF(O8="",0,O8*Criteria!$D$18)+IF(P8="",0,P8*Criteria!$D$19)+IF(Q8="",0,Q8*Criteria!$D$20)+IF(R8="",0,R8*Criteria!$D$21)+IF(S8="",0,S8*Criteria!$D$22)</f>
        <v/>
      </c>
      <c r="U8" s="18">
        <f>T8/SUM($T$6:$T$25)</f>
        <v/>
      </c>
      <c r="V8" s="19">
        <f>IF(RANK(T8,$T$6:$T$25,0)&lt;=COUNT($T$6:$T$25)*0.2,"A",IF(RANK(T8,$T$6:$T$25,0)&lt;=COUNT($T$6:$T$25)*0.5,"B","C"))</f>
        <v/>
      </c>
    </row>
    <row r="9">
      <c r="A9" s="20" t="n">
        <v>4</v>
      </c>
      <c r="B9" s="21" t="inlineStr"/>
      <c r="C9" s="21" t="n"/>
      <c r="D9" s="21" t="n"/>
      <c r="E9" s="21" t="n"/>
      <c r="F9" s="21" t="n"/>
      <c r="G9" s="21" t="n"/>
      <c r="H9" s="21" t="n"/>
      <c r="I9" s="21" t="n"/>
      <c r="J9" s="21" t="n"/>
      <c r="K9" s="21" t="n"/>
      <c r="L9" s="21" t="n"/>
      <c r="M9" s="21" t="n"/>
      <c r="N9" s="21" t="n"/>
      <c r="O9" s="21" t="n"/>
      <c r="P9" s="21" t="n"/>
      <c r="Q9" s="21" t="n"/>
      <c r="R9" s="21" t="n"/>
      <c r="S9" s="21" t="n"/>
      <c r="T9" s="17">
        <f>IF(C9="",0,C9*Criteria!$D$6)+IF(D9="",0,D9*Criteria!$D$7)+IF(E9="",0,E9*Criteria!$D$8)+IF(F9="",0,F9*Criteria!$D$9)+IF(G9="",0,G9*Criteria!$D$10)+IF(H9="",0,H9*Criteria!$D$11)+IF(I9="",0,I9*Criteria!$D$12)+IF(J9="",0,J9*Criteria!$D$13)+IF(K9="",0,K9*Criteria!$D$14)+IF(L9="",0,L9*Criteria!$D$15)+IF(M9="",0,M9*Criteria!$D$16)+IF(N9="",0,N9*Criteria!$D$17)+IF(O9="",0,O9*Criteria!$D$18)+IF(P9="",0,P9*Criteria!$D$19)+IF(Q9="",0,Q9*Criteria!$D$20)+IF(R9="",0,R9*Criteria!$D$21)+IF(S9="",0,S9*Criteria!$D$22)</f>
        <v/>
      </c>
      <c r="U9" s="22">
        <f>T9/SUM($T$6:$T$25)</f>
        <v/>
      </c>
      <c r="V9" s="23">
        <f>IF(RANK(T9,$T$6:$T$25,0)&lt;=COUNT($T$6:$T$25)*0.2,"A",IF(RANK(T9,$T$6:$T$25,0)&lt;=COUNT($T$6:$T$25)*0.5,"B","C"))</f>
        <v/>
      </c>
    </row>
    <row r="10">
      <c r="A10" s="15" t="n">
        <v>5</v>
      </c>
      <c r="B10" s="16" t="inlineStr"/>
      <c r="C10" s="16" t="n"/>
      <c r="D10" s="16" t="n"/>
      <c r="E10" s="16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7">
        <f>IF(C10="",0,C10*Criteria!$D$6)+IF(D10="",0,D10*Criteria!$D$7)+IF(E10="",0,E10*Criteria!$D$8)+IF(F10="",0,F10*Criteria!$D$9)+IF(G10="",0,G10*Criteria!$D$10)+IF(H10="",0,H10*Criteria!$D$11)+IF(I10="",0,I10*Criteria!$D$12)+IF(J10="",0,J10*Criteria!$D$13)+IF(K10="",0,K10*Criteria!$D$14)+IF(L10="",0,L10*Criteria!$D$15)+IF(M10="",0,M10*Criteria!$D$16)+IF(N10="",0,N10*Criteria!$D$17)+IF(O10="",0,O10*Criteria!$D$18)+IF(P10="",0,P10*Criteria!$D$19)+IF(Q10="",0,Q10*Criteria!$D$20)+IF(R10="",0,R10*Criteria!$D$21)+IF(S10="",0,S10*Criteria!$D$22)</f>
        <v/>
      </c>
      <c r="U10" s="18">
        <f>T10/SUM($T$6:$T$25)</f>
        <v/>
      </c>
      <c r="V10" s="19">
        <f>IF(RANK(T10,$T$6:$T$25,0)&lt;=COUNT($T$6:$T$25)*0.2,"A",IF(RANK(T10,$T$6:$T$25,0)&lt;=COUNT($T$6:$T$25)*0.5,"B","C"))</f>
        <v/>
      </c>
    </row>
    <row r="11">
      <c r="A11" s="20" t="n">
        <v>6</v>
      </c>
      <c r="B11" s="21" t="inlineStr"/>
      <c r="C11" s="21" t="n"/>
      <c r="D11" s="21" t="n"/>
      <c r="E11" s="21" t="n"/>
      <c r="F11" s="21" t="n"/>
      <c r="G11" s="21" t="n"/>
      <c r="H11" s="21" t="n"/>
      <c r="I11" s="21" t="n"/>
      <c r="J11" s="21" t="n"/>
      <c r="K11" s="21" t="n"/>
      <c r="L11" s="21" t="n"/>
      <c r="M11" s="21" t="n"/>
      <c r="N11" s="21" t="n"/>
      <c r="O11" s="21" t="n"/>
      <c r="P11" s="21" t="n"/>
      <c r="Q11" s="21" t="n"/>
      <c r="R11" s="21" t="n"/>
      <c r="S11" s="21" t="n"/>
      <c r="T11" s="17">
        <f>IF(C11="",0,C11*Criteria!$D$6)+IF(D11="",0,D11*Criteria!$D$7)+IF(E11="",0,E11*Criteria!$D$8)+IF(F11="",0,F11*Criteria!$D$9)+IF(G11="",0,G11*Criteria!$D$10)+IF(H11="",0,H11*Criteria!$D$11)+IF(I11="",0,I11*Criteria!$D$12)+IF(J11="",0,J11*Criteria!$D$13)+IF(K11="",0,K11*Criteria!$D$14)+IF(L11="",0,L11*Criteria!$D$15)+IF(M11="",0,M11*Criteria!$D$16)+IF(N11="",0,N11*Criteria!$D$17)+IF(O11="",0,O11*Criteria!$D$18)+IF(P11="",0,P11*Criteria!$D$19)+IF(Q11="",0,Q11*Criteria!$D$20)+IF(R11="",0,R11*Criteria!$D$21)+IF(S11="",0,S11*Criteria!$D$22)</f>
        <v/>
      </c>
      <c r="U11" s="22">
        <f>T11/SUM($T$6:$T$25)</f>
        <v/>
      </c>
      <c r="V11" s="23">
        <f>IF(RANK(T11,$T$6:$T$25,0)&lt;=COUNT($T$6:$T$25)*0.2,"A",IF(RANK(T11,$T$6:$T$25,0)&lt;=COUNT($T$6:$T$25)*0.5,"B","C"))</f>
        <v/>
      </c>
    </row>
    <row r="12">
      <c r="A12" s="15" t="n">
        <v>7</v>
      </c>
      <c r="B12" s="16" t="inlineStr"/>
      <c r="C12" s="16" t="n"/>
      <c r="D12" s="16" t="n"/>
      <c r="E12" s="16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7">
        <f>IF(C12="",0,C12*Criteria!$D$6)+IF(D12="",0,D12*Criteria!$D$7)+IF(E12="",0,E12*Criteria!$D$8)+IF(F12="",0,F12*Criteria!$D$9)+IF(G12="",0,G12*Criteria!$D$10)+IF(H12="",0,H12*Criteria!$D$11)+IF(I12="",0,I12*Criteria!$D$12)+IF(J12="",0,J12*Criteria!$D$13)+IF(K12="",0,K12*Criteria!$D$14)+IF(L12="",0,L12*Criteria!$D$15)+IF(M12="",0,M12*Criteria!$D$16)+IF(N12="",0,N12*Criteria!$D$17)+IF(O12="",0,O12*Criteria!$D$18)+IF(P12="",0,P12*Criteria!$D$19)+IF(Q12="",0,Q12*Criteria!$D$20)+IF(R12="",0,R12*Criteria!$D$21)+IF(S12="",0,S12*Criteria!$D$22)</f>
        <v/>
      </c>
      <c r="U12" s="18">
        <f>T12/SUM($T$6:$T$25)</f>
        <v/>
      </c>
      <c r="V12" s="19">
        <f>IF(RANK(T12,$T$6:$T$25,0)&lt;=COUNT($T$6:$T$25)*0.2,"A",IF(RANK(T12,$T$6:$T$25,0)&lt;=COUNT($T$6:$T$25)*0.5,"B","C"))</f>
        <v/>
      </c>
    </row>
    <row r="13">
      <c r="A13" s="20" t="n">
        <v>8</v>
      </c>
      <c r="B13" s="21" t="inlineStr"/>
      <c r="C13" s="21" t="n"/>
      <c r="D13" s="21" t="n"/>
      <c r="E13" s="21" t="n"/>
      <c r="F13" s="21" t="n"/>
      <c r="G13" s="21" t="n"/>
      <c r="H13" s="21" t="n"/>
      <c r="I13" s="21" t="n"/>
      <c r="J13" s="21" t="n"/>
      <c r="K13" s="21" t="n"/>
      <c r="L13" s="21" t="n"/>
      <c r="M13" s="21" t="n"/>
      <c r="N13" s="21" t="n"/>
      <c r="O13" s="21" t="n"/>
      <c r="P13" s="21" t="n"/>
      <c r="Q13" s="21" t="n"/>
      <c r="R13" s="21" t="n"/>
      <c r="S13" s="21" t="n"/>
      <c r="T13" s="17">
        <f>IF(C13="",0,C13*Criteria!$D$6)+IF(D13="",0,D13*Criteria!$D$7)+IF(E13="",0,E13*Criteria!$D$8)+IF(F13="",0,F13*Criteria!$D$9)+IF(G13="",0,G13*Criteria!$D$10)+IF(H13="",0,H13*Criteria!$D$11)+IF(I13="",0,I13*Criteria!$D$12)+IF(J13="",0,J13*Criteria!$D$13)+IF(K13="",0,K13*Criteria!$D$14)+IF(L13="",0,L13*Criteria!$D$15)+IF(M13="",0,M13*Criteria!$D$16)+IF(N13="",0,N13*Criteria!$D$17)+IF(O13="",0,O13*Criteria!$D$18)+IF(P13="",0,P13*Criteria!$D$19)+IF(Q13="",0,Q13*Criteria!$D$20)+IF(R13="",0,R13*Criteria!$D$21)+IF(S13="",0,S13*Criteria!$D$22)</f>
        <v/>
      </c>
      <c r="U13" s="22">
        <f>T13/SUM($T$6:$T$25)</f>
        <v/>
      </c>
      <c r="V13" s="23">
        <f>IF(RANK(T13,$T$6:$T$25,0)&lt;=COUNT($T$6:$T$25)*0.2,"A",IF(RANK(T13,$T$6:$T$25,0)&lt;=COUNT($T$6:$T$25)*0.5,"B","C"))</f>
        <v/>
      </c>
    </row>
    <row r="14">
      <c r="A14" s="15" t="n">
        <v>9</v>
      </c>
      <c r="B14" s="16" t="inlineStr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7">
        <f>IF(C14="",0,C14*Criteria!$D$6)+IF(D14="",0,D14*Criteria!$D$7)+IF(E14="",0,E14*Criteria!$D$8)+IF(F14="",0,F14*Criteria!$D$9)+IF(G14="",0,G14*Criteria!$D$10)+IF(H14="",0,H14*Criteria!$D$11)+IF(I14="",0,I14*Criteria!$D$12)+IF(J14="",0,J14*Criteria!$D$13)+IF(K14="",0,K14*Criteria!$D$14)+IF(L14="",0,L14*Criteria!$D$15)+IF(M14="",0,M14*Criteria!$D$16)+IF(N14="",0,N14*Criteria!$D$17)+IF(O14="",0,O14*Criteria!$D$18)+IF(P14="",0,P14*Criteria!$D$19)+IF(Q14="",0,Q14*Criteria!$D$20)+IF(R14="",0,R14*Criteria!$D$21)+IF(S14="",0,S14*Criteria!$D$22)</f>
        <v/>
      </c>
      <c r="U14" s="18">
        <f>T14/SUM($T$6:$T$25)</f>
        <v/>
      </c>
      <c r="V14" s="19">
        <f>IF(RANK(T14,$T$6:$T$25,0)&lt;=COUNT($T$6:$T$25)*0.2,"A",IF(RANK(T14,$T$6:$T$25,0)&lt;=COUNT($T$6:$T$25)*0.5,"B","C"))</f>
        <v/>
      </c>
    </row>
    <row r="15">
      <c r="A15" s="20" t="n">
        <v>10</v>
      </c>
      <c r="B15" s="21" t="inlineStr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1" t="n"/>
      <c r="L15" s="21" t="n"/>
      <c r="M15" s="21" t="n"/>
      <c r="N15" s="21" t="n"/>
      <c r="O15" s="21" t="n"/>
      <c r="P15" s="21" t="n"/>
      <c r="Q15" s="21" t="n"/>
      <c r="R15" s="21" t="n"/>
      <c r="S15" s="21" t="n"/>
      <c r="T15" s="17">
        <f>IF(C15="",0,C15*Criteria!$D$6)+IF(D15="",0,D15*Criteria!$D$7)+IF(E15="",0,E15*Criteria!$D$8)+IF(F15="",0,F15*Criteria!$D$9)+IF(G15="",0,G15*Criteria!$D$10)+IF(H15="",0,H15*Criteria!$D$11)+IF(I15="",0,I15*Criteria!$D$12)+IF(J15="",0,J15*Criteria!$D$13)+IF(K15="",0,K15*Criteria!$D$14)+IF(L15="",0,L15*Criteria!$D$15)+IF(M15="",0,M15*Criteria!$D$16)+IF(N15="",0,N15*Criteria!$D$17)+IF(O15="",0,O15*Criteria!$D$18)+IF(P15="",0,P15*Criteria!$D$19)+IF(Q15="",0,Q15*Criteria!$D$20)+IF(R15="",0,R15*Criteria!$D$21)+IF(S15="",0,S15*Criteria!$D$22)</f>
        <v/>
      </c>
      <c r="U15" s="22">
        <f>T15/SUM($T$6:$T$25)</f>
        <v/>
      </c>
      <c r="V15" s="23">
        <f>IF(RANK(T15,$T$6:$T$25,0)&lt;=COUNT($T$6:$T$25)*0.2,"A",IF(RANK(T15,$T$6:$T$25,0)&lt;=COUNT($T$6:$T$25)*0.5,"B","C"))</f>
        <v/>
      </c>
    </row>
    <row r="16">
      <c r="A16" s="15" t="n">
        <v>11</v>
      </c>
      <c r="B16" s="16" t="inlineStr"/>
      <c r="C16" s="16" t="n"/>
      <c r="D16" s="16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7">
        <f>IF(C16="",0,C16*Criteria!$D$6)+IF(D16="",0,D16*Criteria!$D$7)+IF(E16="",0,E16*Criteria!$D$8)+IF(F16="",0,F16*Criteria!$D$9)+IF(G16="",0,G16*Criteria!$D$10)+IF(H16="",0,H16*Criteria!$D$11)+IF(I16="",0,I16*Criteria!$D$12)+IF(J16="",0,J16*Criteria!$D$13)+IF(K16="",0,K16*Criteria!$D$14)+IF(L16="",0,L16*Criteria!$D$15)+IF(M16="",0,M16*Criteria!$D$16)+IF(N16="",0,N16*Criteria!$D$17)+IF(O16="",0,O16*Criteria!$D$18)+IF(P16="",0,P16*Criteria!$D$19)+IF(Q16="",0,Q16*Criteria!$D$20)+IF(R16="",0,R16*Criteria!$D$21)+IF(S16="",0,S16*Criteria!$D$22)</f>
        <v/>
      </c>
      <c r="U16" s="18">
        <f>T16/SUM($T$6:$T$25)</f>
        <v/>
      </c>
      <c r="V16" s="19">
        <f>IF(RANK(T16,$T$6:$T$25,0)&lt;=COUNT($T$6:$T$25)*0.2,"A",IF(RANK(T16,$T$6:$T$25,0)&lt;=COUNT($T$6:$T$25)*0.5,"B","C"))</f>
        <v/>
      </c>
    </row>
    <row r="17">
      <c r="A17" s="20" t="n">
        <v>12</v>
      </c>
      <c r="B17" s="21" t="inlineStr"/>
      <c r="C17" s="21" t="n"/>
      <c r="D17" s="21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17">
        <f>IF(C17="",0,C17*Criteria!$D$6)+IF(D17="",0,D17*Criteria!$D$7)+IF(E17="",0,E17*Criteria!$D$8)+IF(F17="",0,F17*Criteria!$D$9)+IF(G17="",0,G17*Criteria!$D$10)+IF(H17="",0,H17*Criteria!$D$11)+IF(I17="",0,I17*Criteria!$D$12)+IF(J17="",0,J17*Criteria!$D$13)+IF(K17="",0,K17*Criteria!$D$14)+IF(L17="",0,L17*Criteria!$D$15)+IF(M17="",0,M17*Criteria!$D$16)+IF(N17="",0,N17*Criteria!$D$17)+IF(O17="",0,O17*Criteria!$D$18)+IF(P17="",0,P17*Criteria!$D$19)+IF(Q17="",0,Q17*Criteria!$D$20)+IF(R17="",0,R17*Criteria!$D$21)+IF(S17="",0,S17*Criteria!$D$22)</f>
        <v/>
      </c>
      <c r="U17" s="22">
        <f>T17/SUM($T$6:$T$25)</f>
        <v/>
      </c>
      <c r="V17" s="23">
        <f>IF(RANK(T17,$T$6:$T$25,0)&lt;=COUNT($T$6:$T$25)*0.2,"A",IF(RANK(T17,$T$6:$T$25,0)&lt;=COUNT($T$6:$T$25)*0.5,"B","C"))</f>
        <v/>
      </c>
    </row>
    <row r="18">
      <c r="A18" s="15" t="n">
        <v>13</v>
      </c>
      <c r="B18" s="16" t="inlineStr"/>
      <c r="C18" s="16" t="n"/>
      <c r="D18" s="16" t="n"/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7">
        <f>IF(C18="",0,C18*Criteria!$D$6)+IF(D18="",0,D18*Criteria!$D$7)+IF(E18="",0,E18*Criteria!$D$8)+IF(F18="",0,F18*Criteria!$D$9)+IF(G18="",0,G18*Criteria!$D$10)+IF(H18="",0,H18*Criteria!$D$11)+IF(I18="",0,I18*Criteria!$D$12)+IF(J18="",0,J18*Criteria!$D$13)+IF(K18="",0,K18*Criteria!$D$14)+IF(L18="",0,L18*Criteria!$D$15)+IF(M18="",0,M18*Criteria!$D$16)+IF(N18="",0,N18*Criteria!$D$17)+IF(O18="",0,O18*Criteria!$D$18)+IF(P18="",0,P18*Criteria!$D$19)+IF(Q18="",0,Q18*Criteria!$D$20)+IF(R18="",0,R18*Criteria!$D$21)+IF(S18="",0,S18*Criteria!$D$22)</f>
        <v/>
      </c>
      <c r="U18" s="18">
        <f>T18/SUM($T$6:$T$25)</f>
        <v/>
      </c>
      <c r="V18" s="19">
        <f>IF(RANK(T18,$T$6:$T$25,0)&lt;=COUNT($T$6:$T$25)*0.2,"A",IF(RANK(T18,$T$6:$T$25,0)&lt;=COUNT($T$6:$T$25)*0.5,"B","C"))</f>
        <v/>
      </c>
    </row>
    <row r="19">
      <c r="A19" s="20" t="n">
        <v>14</v>
      </c>
      <c r="B19" s="21" t="inlineStr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17">
        <f>IF(C19="",0,C19*Criteria!$D$6)+IF(D19="",0,D19*Criteria!$D$7)+IF(E19="",0,E19*Criteria!$D$8)+IF(F19="",0,F19*Criteria!$D$9)+IF(G19="",0,G19*Criteria!$D$10)+IF(H19="",0,H19*Criteria!$D$11)+IF(I19="",0,I19*Criteria!$D$12)+IF(J19="",0,J19*Criteria!$D$13)+IF(K19="",0,K19*Criteria!$D$14)+IF(L19="",0,L19*Criteria!$D$15)+IF(M19="",0,M19*Criteria!$D$16)+IF(N19="",0,N19*Criteria!$D$17)+IF(O19="",0,O19*Criteria!$D$18)+IF(P19="",0,P19*Criteria!$D$19)+IF(Q19="",0,Q19*Criteria!$D$20)+IF(R19="",0,R19*Criteria!$D$21)+IF(S19="",0,S19*Criteria!$D$22)</f>
        <v/>
      </c>
      <c r="U19" s="22">
        <f>T19/SUM($T$6:$T$25)</f>
        <v/>
      </c>
      <c r="V19" s="23">
        <f>IF(RANK(T19,$T$6:$T$25,0)&lt;=COUNT($T$6:$T$25)*0.2,"A",IF(RANK(T19,$T$6:$T$25,0)&lt;=COUNT($T$6:$T$25)*0.5,"B","C"))</f>
        <v/>
      </c>
    </row>
    <row r="20">
      <c r="A20" s="15" t="n">
        <v>15</v>
      </c>
      <c r="B20" s="16" t="inlineStr"/>
      <c r="C20" s="16" t="n"/>
      <c r="D20" s="16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7">
        <f>IF(C20="",0,C20*Criteria!$D$6)+IF(D20="",0,D20*Criteria!$D$7)+IF(E20="",0,E20*Criteria!$D$8)+IF(F20="",0,F20*Criteria!$D$9)+IF(G20="",0,G20*Criteria!$D$10)+IF(H20="",0,H20*Criteria!$D$11)+IF(I20="",0,I20*Criteria!$D$12)+IF(J20="",0,J20*Criteria!$D$13)+IF(K20="",0,K20*Criteria!$D$14)+IF(L20="",0,L20*Criteria!$D$15)+IF(M20="",0,M20*Criteria!$D$16)+IF(N20="",0,N20*Criteria!$D$17)+IF(O20="",0,O20*Criteria!$D$18)+IF(P20="",0,P20*Criteria!$D$19)+IF(Q20="",0,Q20*Criteria!$D$20)+IF(R20="",0,R20*Criteria!$D$21)+IF(S20="",0,S20*Criteria!$D$22)</f>
        <v/>
      </c>
      <c r="U20" s="18">
        <f>T20/SUM($T$6:$T$25)</f>
        <v/>
      </c>
      <c r="V20" s="19">
        <f>IF(RANK(T20,$T$6:$T$25,0)&lt;=COUNT($T$6:$T$25)*0.2,"A",IF(RANK(T20,$T$6:$T$25,0)&lt;=COUNT($T$6:$T$25)*0.5,"B","C"))</f>
        <v/>
      </c>
    </row>
    <row r="21">
      <c r="A21" s="20" t="n">
        <v>16</v>
      </c>
      <c r="B21" s="21" t="inlineStr"/>
      <c r="C21" s="21" t="n"/>
      <c r="D21" s="21" t="n"/>
      <c r="E21" s="21" t="n"/>
      <c r="F21" s="21" t="n"/>
      <c r="G21" s="21" t="n"/>
      <c r="H21" s="21" t="n"/>
      <c r="I21" s="21" t="n"/>
      <c r="J21" s="21" t="n"/>
      <c r="K21" s="21" t="n"/>
      <c r="L21" s="21" t="n"/>
      <c r="M21" s="21" t="n"/>
      <c r="N21" s="21" t="n"/>
      <c r="O21" s="21" t="n"/>
      <c r="P21" s="21" t="n"/>
      <c r="Q21" s="21" t="n"/>
      <c r="R21" s="21" t="n"/>
      <c r="S21" s="21" t="n"/>
      <c r="T21" s="17">
        <f>IF(C21="",0,C21*Criteria!$D$6)+IF(D21="",0,D21*Criteria!$D$7)+IF(E21="",0,E21*Criteria!$D$8)+IF(F21="",0,F21*Criteria!$D$9)+IF(G21="",0,G21*Criteria!$D$10)+IF(H21="",0,H21*Criteria!$D$11)+IF(I21="",0,I21*Criteria!$D$12)+IF(J21="",0,J21*Criteria!$D$13)+IF(K21="",0,K21*Criteria!$D$14)+IF(L21="",0,L21*Criteria!$D$15)+IF(M21="",0,M21*Criteria!$D$16)+IF(N21="",0,N21*Criteria!$D$17)+IF(O21="",0,O21*Criteria!$D$18)+IF(P21="",0,P21*Criteria!$D$19)+IF(Q21="",0,Q21*Criteria!$D$20)+IF(R21="",0,R21*Criteria!$D$21)+IF(S21="",0,S21*Criteria!$D$22)</f>
        <v/>
      </c>
      <c r="U21" s="22">
        <f>T21/SUM($T$6:$T$25)</f>
        <v/>
      </c>
      <c r="V21" s="23">
        <f>IF(RANK(T21,$T$6:$T$25,0)&lt;=COUNT($T$6:$T$25)*0.2,"A",IF(RANK(T21,$T$6:$T$25,0)&lt;=COUNT($T$6:$T$25)*0.5,"B","C"))</f>
        <v/>
      </c>
    </row>
    <row r="22">
      <c r="A22" s="15" t="n">
        <v>17</v>
      </c>
      <c r="B22" s="16" t="inlineStr"/>
      <c r="C22" s="16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7">
        <f>IF(C22="",0,C22*Criteria!$D$6)+IF(D22="",0,D22*Criteria!$D$7)+IF(E22="",0,E22*Criteria!$D$8)+IF(F22="",0,F22*Criteria!$D$9)+IF(G22="",0,G22*Criteria!$D$10)+IF(H22="",0,H22*Criteria!$D$11)+IF(I22="",0,I22*Criteria!$D$12)+IF(J22="",0,J22*Criteria!$D$13)+IF(K22="",0,K22*Criteria!$D$14)+IF(L22="",0,L22*Criteria!$D$15)+IF(M22="",0,M22*Criteria!$D$16)+IF(N22="",0,N22*Criteria!$D$17)+IF(O22="",0,O22*Criteria!$D$18)+IF(P22="",0,P22*Criteria!$D$19)+IF(Q22="",0,Q22*Criteria!$D$20)+IF(R22="",0,R22*Criteria!$D$21)+IF(S22="",0,S22*Criteria!$D$22)</f>
        <v/>
      </c>
      <c r="U22" s="18">
        <f>T22/SUM($T$6:$T$25)</f>
        <v/>
      </c>
      <c r="V22" s="19">
        <f>IF(RANK(T22,$T$6:$T$25,0)&lt;=COUNT($T$6:$T$25)*0.2,"A",IF(RANK(T22,$T$6:$T$25,0)&lt;=COUNT($T$6:$T$25)*0.5,"B","C"))</f>
        <v/>
      </c>
    </row>
    <row r="23">
      <c r="A23" s="20" t="n">
        <v>18</v>
      </c>
      <c r="B23" s="21" t="inlineStr"/>
      <c r="C23" s="21" t="n"/>
      <c r="D23" s="21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17">
        <f>IF(C23="",0,C23*Criteria!$D$6)+IF(D23="",0,D23*Criteria!$D$7)+IF(E23="",0,E23*Criteria!$D$8)+IF(F23="",0,F23*Criteria!$D$9)+IF(G23="",0,G23*Criteria!$D$10)+IF(H23="",0,H23*Criteria!$D$11)+IF(I23="",0,I23*Criteria!$D$12)+IF(J23="",0,J23*Criteria!$D$13)+IF(K23="",0,K23*Criteria!$D$14)+IF(L23="",0,L23*Criteria!$D$15)+IF(M23="",0,M23*Criteria!$D$16)+IF(N23="",0,N23*Criteria!$D$17)+IF(O23="",0,O23*Criteria!$D$18)+IF(P23="",0,P23*Criteria!$D$19)+IF(Q23="",0,Q23*Criteria!$D$20)+IF(R23="",0,R23*Criteria!$D$21)+IF(S23="",0,S23*Criteria!$D$22)</f>
        <v/>
      </c>
      <c r="U23" s="22">
        <f>T23/SUM($T$6:$T$25)</f>
        <v/>
      </c>
      <c r="V23" s="23">
        <f>IF(RANK(T23,$T$6:$T$25,0)&lt;=COUNT($T$6:$T$25)*0.2,"A",IF(RANK(T23,$T$6:$T$25,0)&lt;=COUNT($T$6:$T$25)*0.5,"B","C"))</f>
        <v/>
      </c>
    </row>
    <row r="24">
      <c r="A24" s="15" t="n">
        <v>19</v>
      </c>
      <c r="B24" s="16" t="inlineStr"/>
      <c r="C24" s="16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7">
        <f>IF(C24="",0,C24*Criteria!$D$6)+IF(D24="",0,D24*Criteria!$D$7)+IF(E24="",0,E24*Criteria!$D$8)+IF(F24="",0,F24*Criteria!$D$9)+IF(G24="",0,G24*Criteria!$D$10)+IF(H24="",0,H24*Criteria!$D$11)+IF(I24="",0,I24*Criteria!$D$12)+IF(J24="",0,J24*Criteria!$D$13)+IF(K24="",0,K24*Criteria!$D$14)+IF(L24="",0,L24*Criteria!$D$15)+IF(M24="",0,M24*Criteria!$D$16)+IF(N24="",0,N24*Criteria!$D$17)+IF(O24="",0,O24*Criteria!$D$18)+IF(P24="",0,P24*Criteria!$D$19)+IF(Q24="",0,Q24*Criteria!$D$20)+IF(R24="",0,R24*Criteria!$D$21)+IF(S24="",0,S24*Criteria!$D$22)</f>
        <v/>
      </c>
      <c r="U24" s="18">
        <f>T24/SUM($T$6:$T$25)</f>
        <v/>
      </c>
      <c r="V24" s="19">
        <f>IF(RANK(T24,$T$6:$T$25,0)&lt;=COUNT($T$6:$T$25)*0.2,"A",IF(RANK(T24,$T$6:$T$25,0)&lt;=COUNT($T$6:$T$25)*0.5,"B","C"))</f>
        <v/>
      </c>
    </row>
    <row r="25">
      <c r="A25" s="20" t="n">
        <v>20</v>
      </c>
      <c r="B25" s="21" t="inlineStr"/>
      <c r="C25" s="21" t="n"/>
      <c r="D25" s="21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17">
        <f>IF(C25="",0,C25*Criteria!$D$6)+IF(D25="",0,D25*Criteria!$D$7)+IF(E25="",0,E25*Criteria!$D$8)+IF(F25="",0,F25*Criteria!$D$9)+IF(G25="",0,G25*Criteria!$D$10)+IF(H25="",0,H25*Criteria!$D$11)+IF(I25="",0,I25*Criteria!$D$12)+IF(J25="",0,J25*Criteria!$D$13)+IF(K25="",0,K25*Criteria!$D$14)+IF(L25="",0,L25*Criteria!$D$15)+IF(M25="",0,M25*Criteria!$D$16)+IF(N25="",0,N25*Criteria!$D$17)+IF(O25="",0,O25*Criteria!$D$18)+IF(P25="",0,P25*Criteria!$D$19)+IF(Q25="",0,Q25*Criteria!$D$20)+IF(R25="",0,R25*Criteria!$D$21)+IF(S25="",0,S25*Criteria!$D$22)</f>
        <v/>
      </c>
      <c r="U25" s="22">
        <f>T25/SUM($T$6:$T$25)</f>
        <v/>
      </c>
      <c r="V25" s="23">
        <f>IF(RANK(T25,$T$6:$T$25,0)&lt;=COUNT($T$6:$T$25)*0.2,"A",IF(RANK(T25,$T$6:$T$25,0)&lt;=COUNT($T$6:$T$25)*0.5,"B","C"))</f>
        <v/>
      </c>
    </row>
    <row r="27">
      <c r="A27" s="7" t="inlineStr">
        <is>
          <t>Weighted Scoring Model  |  Standard: CIPS / ISM / ASCM  |  Version: 2.5  |  Generated by Procurement Toolkit</t>
        </is>
      </c>
    </row>
  </sheetData>
  <mergeCells count="4">
    <mergeCell ref="A1:T1"/>
    <mergeCell ref="A27:V27"/>
    <mergeCell ref="A4:T4"/>
    <mergeCell ref="A2:T2"/>
  </mergeCells>
  <conditionalFormatting sqref="C6:S25">
    <cfRule type="colorScale" priority="1">
      <colorScale>
        <cfvo type="num" val="0"/>
        <cfvo type="num" val="2.5"/>
        <cfvo type="num" val="5"/>
        <color rgb="00DC2626"/>
        <color rgb="00F59E0B"/>
        <color rgb="0016A34A"/>
      </colorScale>
    </cfRule>
  </conditionalFormatting>
  <conditionalFormatting sqref="T6:T25">
    <cfRule type="dataBar" priority="2">
      <dataBar minLength="0" maxLength="100" showValue="1">
        <cfvo type="min"/>
        <cfvo type="max"/>
        <color rgb="003B82F6"/>
      </dataBar>
    </cfRule>
  </conditionalFormatting>
  <dataValidations count="1">
    <dataValidation sqref="C6:S25" showDropDown="0" showInputMessage="0" showErrorMessage="0" allowBlank="1" type="whole" operator="between">
      <formula1>0</formula1>
      <formula2>5</formula2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&amp;K1E3A8AWeighted Scoring - Scoring Sheet</oddHeader>
    <oddFooter>&amp;LGenerated by Procurement Toolkit&amp;C&amp;D&amp;RPage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2026-06-05T09:03:10Z</dcterms:created>
  <dcterms:modified xmlns:dcterms="http://purl.org/dc/terms/" xmlns:xsi="http://www.w3.org/2001/XMLSchema-instance" xsi:type="dcterms:W3CDTF">2026-06-05T09:03:10Z</dcterms:modified>
</cp:coreProperties>
</file>