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Pass-Fail Gates" sheetId="1" state="visible" r:id="rId1"/>
    <sheet xmlns:r="http://schemas.openxmlformats.org/officeDocument/2006/relationships" name="2.Vendor Status" sheetId="2" state="visible" r:id="rId2"/>
    <sheet xmlns:r="http://schemas.openxmlformats.org/officeDocument/2006/relationships" name="3.Weighted Scoring" sheetId="3" state="visible" r:id="rId3"/>
    <sheet xmlns:r="http://schemas.openxmlformats.org/officeDocument/2006/relationships" name="4.Decision 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%&quot;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FFFFFF"/>
      <sz val="11"/>
    </font>
    <font>
      <name val="Calibri"/>
      <color rgb="000F172A"/>
      <sz val="10"/>
    </font>
    <font>
      <name val="Calibri"/>
      <i val="1"/>
      <color rgb="006B7280"/>
      <sz val="9"/>
    </font>
    <font>
      <name val="Calibri"/>
      <b val="1"/>
      <color rgb="000F172A"/>
      <sz val="10"/>
    </font>
    <font>
      <b val="1"/>
      <color rgb="0016A34A"/>
      <sz val="14"/>
    </font>
    <font>
      <b val="1"/>
      <color rgb="00DC2626"/>
      <sz val="14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1E3A8A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6" fillId="2" borderId="0" applyAlignment="1" pivotButton="0" quotePrefix="0" xfId="0">
      <alignment horizontal="left" vertical="center"/>
    </xf>
    <xf numFmtId="0" fontId="7" fillId="6" borderId="2" applyAlignment="1" pivotButton="0" quotePrefix="0" xfId="0">
      <alignment horizontal="center" vertical="center" wrapText="1"/>
    </xf>
    <xf numFmtId="0" fontId="7" fillId="5" borderId="2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left"/>
    </xf>
    <xf numFmtId="0" fontId="9" fillId="0" borderId="0" applyAlignment="1" pivotButton="0" quotePrefix="0" xfId="0">
      <alignment horizontal="center"/>
    </xf>
    <xf numFmtId="164" fontId="5" fillId="4" borderId="2" applyAlignment="1" pivotButton="0" quotePrefix="0" xfId="0">
      <alignment horizontal="center" vertical="center" wrapText="1"/>
    </xf>
    <xf numFmtId="164" fontId="5" fillId="4" borderId="2" applyAlignment="1" pivotButton="0" quotePrefix="0" xfId="0">
      <alignment horizontal="left" vertical="center" wrapText="1"/>
    </xf>
    <xf numFmtId="164" fontId="5" fillId="5" borderId="2" applyAlignment="1" pivotButton="0" quotePrefix="0" xfId="0">
      <alignment horizontal="center" vertical="center" wrapText="1"/>
    </xf>
    <xf numFmtId="164" fontId="5" fillId="5" borderId="2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/>
    </xf>
    <xf numFmtId="164" fontId="7" fillId="6" borderId="2" applyAlignment="1" pivotButton="0" quotePrefix="0" xfId="0">
      <alignment horizontal="center" vertical="center" wrapText="1"/>
    </xf>
    <xf numFmtId="0" fontId="7" fillId="2" borderId="2" applyAlignment="1" pivotButton="0" quotePrefix="0" xfId="0">
      <alignment horizontal="left" indent="1"/>
    </xf>
    <xf numFmtId="0" fontId="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2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50" customWidth="1" min="2" max="2"/>
    <col width="50" customWidth="1" min="3" max="3"/>
    <col width="22" customWidth="1" min="4" max="4"/>
  </cols>
  <sheetData>
    <row r="1" ht="28" customHeight="1">
      <c r="A1" s="1" t="inlineStr">
        <is>
          <t>Vendor Selection — Pass/Fail Mandatory Requirements</t>
        </is>
      </c>
    </row>
    <row r="2" ht="18" customHeight="1">
      <c r="A2" s="2" t="inlineStr">
        <is>
          <t>ISO 9001:2015 §8.4.1 requires evaluation and selection of suppliers based on defined criteria.  These gates are non-negotiable.</t>
        </is>
      </c>
    </row>
    <row r="4" ht="22" customHeight="1">
      <c r="A4" s="3" t="inlineStr">
        <is>
          <t>Mandatory Requirements (any 'Fail' excludes the vendor)</t>
        </is>
      </c>
    </row>
    <row r="5" ht="32" customHeight="1">
      <c r="A5" s="4" t="inlineStr">
        <is>
          <t>#</t>
        </is>
      </c>
      <c r="B5" s="4" t="inlineStr">
        <is>
          <t>Mandatory Requirement</t>
        </is>
      </c>
      <c r="C5" s="4" t="inlineStr">
        <is>
          <t>Verification Method</t>
        </is>
      </c>
      <c r="D5" s="4" t="inlineStr">
        <is>
          <t>Status (Pass/Fail/N/A)</t>
        </is>
      </c>
    </row>
    <row r="6">
      <c r="A6" s="5" t="n">
        <v>1</v>
      </c>
      <c r="B6" s="6" t="inlineStr">
        <is>
          <t>Legal entity registered &amp; in good standing</t>
        </is>
      </c>
      <c r="C6" s="6" t="inlineStr">
        <is>
          <t>Certificate of incorporation / business license</t>
        </is>
      </c>
      <c r="D6" s="6" t="inlineStr">
        <is>
          <t>Pass</t>
        </is>
      </c>
    </row>
    <row r="7">
      <c r="A7" s="7" t="n">
        <v>2</v>
      </c>
      <c r="B7" s="8" t="inlineStr">
        <is>
          <t>Minimum 3 years operational history</t>
        </is>
      </c>
      <c r="C7" s="8" t="inlineStr">
        <is>
          <t>Company profile, reference letters</t>
        </is>
      </c>
      <c r="D7" s="8" t="inlineStr">
        <is>
          <t>Pass</t>
        </is>
      </c>
    </row>
    <row r="8">
      <c r="A8" s="5" t="n">
        <v>3</v>
      </c>
      <c r="B8" s="6" t="inlineStr">
        <is>
          <t>ISO 9001:2015 certification (or equivalent QMS)</t>
        </is>
      </c>
      <c r="C8" s="6" t="inlineStr">
        <is>
          <t>Valid certificate, scope statement</t>
        </is>
      </c>
      <c r="D8" s="6" t="inlineStr">
        <is>
          <t>Pass</t>
        </is>
      </c>
    </row>
    <row r="9">
      <c r="A9" s="7" t="n">
        <v>4</v>
      </c>
      <c r="B9" s="8" t="inlineStr">
        <is>
          <t>Financial stability (no bankruptcy / liquidation)</t>
        </is>
      </c>
      <c r="C9" s="8" t="inlineStr">
        <is>
          <t>Audited financials, D&amp;B report, credit score</t>
        </is>
      </c>
      <c r="D9" s="8" t="inlineStr">
        <is>
          <t>Pass</t>
        </is>
      </c>
    </row>
    <row r="10">
      <c r="A10" s="5" t="n">
        <v>5</v>
      </c>
      <c r="B10" s="6" t="inlineStr">
        <is>
          <t>Compliance with applicable regulations</t>
        </is>
      </c>
      <c r="C10" s="6" t="inlineStr">
        <is>
          <t>Compliance questionnaire, regulatory filings</t>
        </is>
      </c>
      <c r="D10" s="6" t="inlineStr">
        <is>
          <t>Pass</t>
        </is>
      </c>
    </row>
    <row r="11">
      <c r="A11" s="7" t="n">
        <v>6</v>
      </c>
      <c r="B11" s="8" t="inlineStr">
        <is>
          <t>Insurance coverage adequate for scope</t>
        </is>
      </c>
      <c r="C11" s="8" t="inlineStr">
        <is>
          <t>Certificate of insurance, policy limits</t>
        </is>
      </c>
      <c r="D11" s="8" t="inlineStr">
        <is>
          <t>Pass</t>
        </is>
      </c>
    </row>
    <row r="12">
      <c r="A12" s="5" t="n">
        <v>7</v>
      </c>
      <c r="B12" s="6" t="inlineStr">
        <is>
          <t>No sanctions / watchlist exposure</t>
        </is>
      </c>
      <c r="C12" s="6" t="inlineStr">
        <is>
          <t>Sanctions screening (OFAC, EU, UN)</t>
        </is>
      </c>
      <c r="D12" s="6" t="inlineStr">
        <is>
          <t>Pass</t>
        </is>
      </c>
    </row>
    <row r="13">
      <c r="A13" s="7" t="n">
        <v>8</v>
      </c>
      <c r="B13" s="8" t="inlineStr">
        <is>
          <t>Information security / data protection (if applicable)</t>
        </is>
      </c>
      <c r="C13" s="8" t="inlineStr">
        <is>
          <t>ISO 27001, SOC 2, GDPR/CCPA compliance</t>
        </is>
      </c>
      <c r="D13" s="8" t="inlineStr">
        <is>
          <t>Pass</t>
        </is>
      </c>
    </row>
    <row r="14">
      <c r="A14" s="5" t="n">
        <v>9</v>
      </c>
      <c r="B14" s="6" t="inlineStr">
        <is>
          <t>Conflict of interest declaration signed</t>
        </is>
      </c>
      <c r="C14" s="6" t="inlineStr">
        <is>
          <t>Signed COI declaration</t>
        </is>
      </c>
      <c r="D14" s="6" t="inlineStr">
        <is>
          <t>Pass</t>
        </is>
      </c>
    </row>
    <row r="15">
      <c r="A15" s="7" t="n">
        <v>10</v>
      </c>
      <c r="B15" s="8" t="inlineStr">
        <is>
          <t>ESG / sustainability baseline acceptable</t>
        </is>
      </c>
      <c r="C15" s="8" t="inlineStr">
        <is>
          <t>ESG questionnaire, sustainability report</t>
        </is>
      </c>
      <c r="D15" s="8" t="inlineStr">
        <is>
          <t>Pass</t>
        </is>
      </c>
    </row>
    <row r="17" ht="22" customHeight="1">
      <c r="A17" s="3" t="inlineStr">
        <is>
          <t>Decision Rule</t>
        </is>
      </c>
    </row>
    <row r="18" ht="32" customHeight="1">
      <c r="A18" s="9" t="inlineStr">
        <is>
          <t>Any vendor with one or more 'Fail' status is automatically excluded from scoring and shown in red.  Proceed to tab 2 only for vendors passing all gates.</t>
        </is>
      </c>
    </row>
    <row r="20">
      <c r="A20" s="10" t="inlineStr">
        <is>
          <t>Vendor Selection Decision Matrix  |  Standard: ISO 9001:2015 §8.4.1 / CIPS  |  Version: 3.0  |  Generated by Procurement Toolkit</t>
        </is>
      </c>
    </row>
  </sheetData>
  <mergeCells count="6">
    <mergeCell ref="A1:D1"/>
    <mergeCell ref="A17:D17"/>
    <mergeCell ref="A18:D18"/>
    <mergeCell ref="A4:D4"/>
    <mergeCell ref="A20:D20"/>
    <mergeCell ref="A2:D2"/>
  </mergeCells>
  <conditionalFormatting sqref="D6:D15">
    <cfRule type="cellIs" priority="1" operator="equal" dxfId="0">
      <formula>"Pass"</formula>
    </cfRule>
    <cfRule type="cellIs" priority="2" operator="equal" dxfId="1">
      <formula>"Fail"</formula>
    </cfRule>
  </conditionalFormatting>
  <dataValidations count="1">
    <dataValidation sqref="D6:D15" showDropDown="0" showInputMessage="0" showErrorMessage="0" allowBlank="1" type="list">
      <formula1>"Pass,Fail,N/A"</formula1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Selection - Pass/Fail</oddHeader>
    <oddFooter>&amp;LGenerated by Procurement Toolkit&amp;C&amp;D&amp;RPage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M24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6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10" customWidth="1" min="12" max="12"/>
    <col width="28" customWidth="1" min="13" max="13"/>
  </cols>
  <sheetData>
    <row r="1" ht="28" customHeight="1">
      <c r="A1" s="1" t="inlineStr">
        <is>
          <t>Vendor Pass/Fail Summary</t>
        </is>
      </c>
    </row>
    <row r="2" ht="18" customHeight="1">
      <c r="A2" s="2" t="inlineStr">
        <is>
          <t>Auto-calculated from tab 1 — list vendors and check gate compliance.</t>
        </is>
      </c>
    </row>
    <row r="4" ht="22" customHeight="1">
      <c r="A4" s="3" t="inlineStr">
        <is>
          <t>Vendor Qualification Status (up to 12 vendors)</t>
        </is>
      </c>
    </row>
    <row r="5" ht="32" customHeight="1">
      <c r="A5" s="4" t="inlineStr">
        <is>
          <t>Vendor</t>
        </is>
      </c>
      <c r="B5" s="4" t="inlineStr">
        <is>
          <t>G1</t>
        </is>
      </c>
      <c r="C5" s="4" t="inlineStr">
        <is>
          <t>G2</t>
        </is>
      </c>
      <c r="D5" s="4" t="inlineStr">
        <is>
          <t>G3</t>
        </is>
      </c>
      <c r="E5" s="4" t="inlineStr">
        <is>
          <t>G4</t>
        </is>
      </c>
      <c r="F5" s="4" t="inlineStr">
        <is>
          <t>G5</t>
        </is>
      </c>
      <c r="G5" s="4" t="inlineStr">
        <is>
          <t>G6</t>
        </is>
      </c>
      <c r="H5" s="4" t="inlineStr">
        <is>
          <t>G7</t>
        </is>
      </c>
      <c r="I5" s="4" t="inlineStr">
        <is>
          <t>G8</t>
        </is>
      </c>
      <c r="J5" s="4" t="inlineStr">
        <is>
          <t>G9</t>
        </is>
      </c>
      <c r="K5" s="4" t="inlineStr">
        <is>
          <t>G10</t>
        </is>
      </c>
      <c r="L5" s="4" t="inlineStr">
        <is>
          <t>Fails</t>
        </is>
      </c>
      <c r="M5" s="4" t="inlineStr">
        <is>
          <t>Status</t>
        </is>
      </c>
    </row>
    <row r="6">
      <c r="A6" s="8" t="inlineStr">
        <is>
          <t>Vendor 01</t>
        </is>
      </c>
      <c r="B6" s="8" t="n"/>
      <c r="C6" s="8" t="n"/>
      <c r="D6" s="8" t="n"/>
      <c r="E6" s="8" t="n"/>
      <c r="F6" s="8" t="n"/>
      <c r="G6" s="8" t="n"/>
      <c r="H6" s="8" t="n"/>
      <c r="I6" s="8" t="n"/>
      <c r="J6" s="8" t="n"/>
      <c r="K6" s="8" t="n"/>
      <c r="L6" s="11">
        <f>COUNTIF(B6:K6,"Fail")</f>
        <v/>
      </c>
      <c r="M6" s="12">
        <f>IF(L6=0,"QUALIFIED — Proceed","DISQUALIFIED")</f>
        <v/>
      </c>
    </row>
    <row r="7">
      <c r="A7" s="6" t="inlineStr">
        <is>
          <t>Vendor 02</t>
        </is>
      </c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11">
        <f>COUNTIF(B7:K7,"Fail")</f>
        <v/>
      </c>
      <c r="M7" s="13">
        <f>IF(L7=0,"QUALIFIED — Proceed","DISQUALIFIED")</f>
        <v/>
      </c>
    </row>
    <row r="8">
      <c r="A8" s="8" t="inlineStr">
        <is>
          <t>Vendor 03</t>
        </is>
      </c>
      <c r="B8" s="8" t="n"/>
      <c r="C8" s="8" t="n"/>
      <c r="D8" s="8" t="n"/>
      <c r="E8" s="8" t="n"/>
      <c r="F8" s="8" t="n"/>
      <c r="G8" s="8" t="n"/>
      <c r="H8" s="8" t="n"/>
      <c r="I8" s="8" t="n"/>
      <c r="J8" s="8" t="n"/>
      <c r="K8" s="8" t="n"/>
      <c r="L8" s="11">
        <f>COUNTIF(B8:K8,"Fail")</f>
        <v/>
      </c>
      <c r="M8" s="12">
        <f>IF(L8=0,"QUALIFIED — Proceed","DISQUALIFIED")</f>
        <v/>
      </c>
    </row>
    <row r="9">
      <c r="A9" s="6" t="inlineStr">
        <is>
          <t>Vendor 04</t>
        </is>
      </c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11">
        <f>COUNTIF(B9:K9,"Fail")</f>
        <v/>
      </c>
      <c r="M9" s="13">
        <f>IF(L9=0,"QUALIFIED — Proceed","DISQUALIFIED")</f>
        <v/>
      </c>
    </row>
    <row r="10">
      <c r="A10" s="8" t="inlineStr">
        <is>
          <t>Vendor 05</t>
        </is>
      </c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  <c r="K10" s="8" t="n"/>
      <c r="L10" s="11">
        <f>COUNTIF(B10:K10,"Fail")</f>
        <v/>
      </c>
      <c r="M10" s="12">
        <f>IF(L10=0,"QUALIFIED — Proceed","DISQUALIFIED")</f>
        <v/>
      </c>
    </row>
    <row r="11">
      <c r="A11" s="6" t="inlineStr">
        <is>
          <t>Vendor 06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11">
        <f>COUNTIF(B11:K11,"Fail")</f>
        <v/>
      </c>
      <c r="M11" s="13">
        <f>IF(L11=0,"QUALIFIED — Proceed","DISQUALIFIED")</f>
        <v/>
      </c>
    </row>
    <row r="12">
      <c r="A12" s="8" t="inlineStr">
        <is>
          <t>Vendor 07</t>
        </is>
      </c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  <c r="K12" s="8" t="n"/>
      <c r="L12" s="11">
        <f>COUNTIF(B12:K12,"Fail")</f>
        <v/>
      </c>
      <c r="M12" s="12">
        <f>IF(L12=0,"QUALIFIED — Proceed","DISQUALIFIED")</f>
        <v/>
      </c>
    </row>
    <row r="13">
      <c r="A13" s="6" t="inlineStr">
        <is>
          <t>Vendor 08</t>
        </is>
      </c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11">
        <f>COUNTIF(B13:K13,"Fail")</f>
        <v/>
      </c>
      <c r="M13" s="13">
        <f>IF(L13=0,"QUALIFIED — Proceed","DISQUALIFIED")</f>
        <v/>
      </c>
    </row>
    <row r="14">
      <c r="A14" s="8" t="inlineStr">
        <is>
          <t>Vendor 09</t>
        </is>
      </c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  <c r="L14" s="11">
        <f>COUNTIF(B14:K14,"Fail")</f>
        <v/>
      </c>
      <c r="M14" s="12">
        <f>IF(L14=0,"QUALIFIED — Proceed","DISQUALIFIED")</f>
        <v/>
      </c>
    </row>
    <row r="15">
      <c r="A15" s="6" t="inlineStr">
        <is>
          <t>Vendor 10</t>
        </is>
      </c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11">
        <f>COUNTIF(B15:K15,"Fail")</f>
        <v/>
      </c>
      <c r="M15" s="13">
        <f>IF(L15=0,"QUALIFIED — Proceed","DISQUALIFIED")</f>
        <v/>
      </c>
    </row>
    <row r="16">
      <c r="A16" s="8" t="inlineStr">
        <is>
          <t>Vendor 11</t>
        </is>
      </c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8" t="n"/>
      <c r="L16" s="11">
        <f>COUNTIF(B16:K16,"Fail")</f>
        <v/>
      </c>
      <c r="M16" s="12">
        <f>IF(L16=0,"QUALIFIED — Proceed","DISQUALIFIED")</f>
        <v/>
      </c>
    </row>
    <row r="17">
      <c r="A17" s="6" t="inlineStr">
        <is>
          <t>Vendor 12</t>
        </is>
      </c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11">
        <f>COUNTIF(B17:K17,"Fail")</f>
        <v/>
      </c>
      <c r="M17" s="13">
        <f>IF(L17=0,"QUALIFIED — Proceed","DISQUALIFIED")</f>
        <v/>
      </c>
    </row>
    <row r="19" ht="22" customHeight="1">
      <c r="A19" s="3" t="inlineStr">
        <is>
          <t>Color Legend</t>
        </is>
      </c>
    </row>
    <row r="20">
      <c r="A20" s="14" t="inlineStr">
        <is>
          <t>■</t>
        </is>
      </c>
      <c r="B20" s="15" t="inlineStr">
        <is>
          <t>Qualified — proceed to weighted scoring</t>
        </is>
      </c>
    </row>
    <row r="21">
      <c r="A21" s="16" t="inlineStr">
        <is>
          <t>■</t>
        </is>
      </c>
      <c r="B21" s="15" t="inlineStr">
        <is>
          <t>Disqualified — failed at least one gate</t>
        </is>
      </c>
    </row>
    <row r="24">
      <c r="A24" s="10" t="inlineStr">
        <is>
          <t>Vendor Selection Decision Matrix  |  Standard: ISO 9001:2015 §8.4.1 / CIPS  |  Version: 3.0  |  Generated by Procurement Toolkit</t>
        </is>
      </c>
    </row>
  </sheetData>
  <mergeCells count="5">
    <mergeCell ref="A4:E4"/>
    <mergeCell ref="A24:E24"/>
    <mergeCell ref="A2:E2"/>
    <mergeCell ref="A19:E19"/>
    <mergeCell ref="A1:E1"/>
  </mergeCells>
  <conditionalFormatting sqref="B6:K17">
    <cfRule type="cellIs" priority="1" operator="equal" dxfId="0">
      <formula>"Pass"</formula>
    </cfRule>
    <cfRule type="cellIs" priority="2" operator="equal" dxfId="1">
      <formula>"Fail"</formula>
    </cfRule>
  </conditionalFormatting>
  <conditionalFormatting sqref="M6:M17">
    <cfRule type="cellIs" priority="3" operator="equal" dxfId="1">
      <formula>"DISQUALIFIED"</formula>
    </cfRule>
    <cfRule type="cellIs" priority="4" operator="equal" dxfId="0">
      <formula>"QUALIFIED — Proceed"</formula>
    </cfRule>
  </conditionalFormatting>
  <dataValidations count="1">
    <dataValidation sqref="B6:K17" showDropDown="0" showInputMessage="0" showErrorMessage="0" allowBlank="1" type="list">
      <formula1>"Pass,Fail,N/A"</formula1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Selection - Status</oddHeader>
    <oddFooter>&amp;LGenerated by Procurement Toolkit&amp;C&amp;D&amp;RPage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J30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16" customWidth="1" min="10" max="10"/>
  </cols>
  <sheetData>
    <row r="1" ht="28" customHeight="1">
      <c r="A1" s="1" t="inlineStr">
        <is>
          <t>Weighted Scoring (Qualified Vendors Only)</t>
        </is>
      </c>
    </row>
    <row r="2" ht="18" customHeight="1">
      <c r="A2" s="2" t="inlineStr">
        <is>
          <t>Rate qualified vendors 1-5 on weighted criteria.</t>
        </is>
      </c>
    </row>
    <row r="4" ht="22" customHeight="1">
      <c r="A4" s="3" t="inlineStr">
        <is>
          <t>Criteria &amp; Weights (must total 100%)</t>
        </is>
      </c>
    </row>
    <row r="5" ht="32" customHeight="1">
      <c r="A5" s="4" t="inlineStr">
        <is>
          <t>#</t>
        </is>
      </c>
      <c r="B5" s="4" t="inlineStr">
        <is>
          <t>Criterion</t>
        </is>
      </c>
      <c r="C5" s="4" t="inlineStr">
        <is>
          <t>Weight %</t>
        </is>
      </c>
    </row>
    <row r="6">
      <c r="A6" s="17" t="n">
        <v>1</v>
      </c>
      <c r="B6" s="18" t="inlineStr">
        <is>
          <t>Quality</t>
        </is>
      </c>
      <c r="C6" s="17" t="n">
        <v>25</v>
      </c>
    </row>
    <row r="7">
      <c r="A7" s="19" t="n">
        <v>2</v>
      </c>
      <c r="B7" s="20" t="inlineStr">
        <is>
          <t>Cost</t>
        </is>
      </c>
      <c r="C7" s="19" t="n">
        <v>20</v>
      </c>
    </row>
    <row r="8">
      <c r="A8" s="17" t="n">
        <v>3</v>
      </c>
      <c r="B8" s="18" t="inlineStr">
        <is>
          <t>Delivery</t>
        </is>
      </c>
      <c r="C8" s="17" t="n">
        <v>15</v>
      </c>
    </row>
    <row r="9">
      <c r="A9" s="19" t="n">
        <v>4</v>
      </c>
      <c r="B9" s="20" t="inlineStr">
        <is>
          <t>Risk</t>
        </is>
      </c>
      <c r="C9" s="19" t="n">
        <v>15</v>
      </c>
    </row>
    <row r="10">
      <c r="A10" s="17" t="n">
        <v>5</v>
      </c>
      <c r="B10" s="18" t="inlineStr">
        <is>
          <t>Capacity</t>
        </is>
      </c>
      <c r="C10" s="17" t="n">
        <v>15</v>
      </c>
    </row>
    <row r="11">
      <c r="A11" s="19" t="n">
        <v>6</v>
      </c>
      <c r="B11" s="20" t="inlineStr">
        <is>
          <t>Service</t>
        </is>
      </c>
      <c r="C11" s="19" t="n">
        <v>10</v>
      </c>
    </row>
    <row r="13">
      <c r="B13" s="21" t="inlineStr">
        <is>
          <t>Total:</t>
        </is>
      </c>
      <c r="C13" s="22">
        <f>SUM(C6:C11)</f>
        <v/>
      </c>
    </row>
    <row r="15" ht="22" customHeight="1">
      <c r="A15" s="3" t="inlineStr">
        <is>
          <t>Vendor Scoring (up to 12 vendors × 6 criteria)</t>
        </is>
      </c>
    </row>
    <row r="16" ht="32" customHeight="1">
      <c r="A16" s="4" t="inlineStr">
        <is>
          <t>Vendor</t>
        </is>
      </c>
      <c r="B16" s="4" t="inlineStr">
        <is>
          <t>Quality</t>
        </is>
      </c>
      <c r="C16" s="4" t="inlineStr">
        <is>
          <t>Cost</t>
        </is>
      </c>
      <c r="D16" s="4" t="inlineStr">
        <is>
          <t>Delivery</t>
        </is>
      </c>
      <c r="E16" s="4" t="inlineStr">
        <is>
          <t>Risk</t>
        </is>
      </c>
      <c r="F16" s="4" t="inlineStr">
        <is>
          <t>Capacity</t>
        </is>
      </c>
      <c r="G16" s="4" t="inlineStr">
        <is>
          <t>Service</t>
        </is>
      </c>
      <c r="H16" s="4" t="inlineStr">
        <is>
          <t>Weighted</t>
        </is>
      </c>
      <c r="I16" s="4" t="inlineStr">
        <is>
          <t>Rank</t>
        </is>
      </c>
      <c r="J16" s="4" t="inlineStr">
        <is>
          <t>Recommendation</t>
        </is>
      </c>
    </row>
    <row r="17">
      <c r="A17" s="8" t="inlineStr">
        <is>
          <t>Vendor 01</t>
        </is>
      </c>
      <c r="B17" s="8" t="n"/>
      <c r="C17" s="8" t="n"/>
      <c r="D17" s="8" t="n"/>
      <c r="E17" s="8" t="n"/>
      <c r="F17" s="8" t="n"/>
      <c r="G17" s="8" t="n"/>
      <c r="H17" s="8">
        <f>B17*$C$6+C17*$C$7+D17*$C$8+E17*$C$9+F17*$C$10+G17*$C$11</f>
        <v/>
      </c>
      <c r="I17" s="7">
        <f>RANK(H17,$H$17:$H$28,0)</f>
        <v/>
      </c>
      <c r="J17" s="12">
        <f>IF(I17=1,"AWARD",IF(I17&lt;=3,"Backup","Reject"))</f>
        <v/>
      </c>
    </row>
    <row r="18">
      <c r="A18" s="6" t="inlineStr">
        <is>
          <t>Vendor 02</t>
        </is>
      </c>
      <c r="B18" s="6" t="n"/>
      <c r="C18" s="6" t="n"/>
      <c r="D18" s="6" t="n"/>
      <c r="E18" s="6" t="n"/>
      <c r="F18" s="6" t="n"/>
      <c r="G18" s="6" t="n"/>
      <c r="H18" s="6">
        <f>B18*$C$6+C18*$C$7+D18*$C$8+E18*$C$9+F18*$C$10+G18*$C$11</f>
        <v/>
      </c>
      <c r="I18" s="5">
        <f>RANK(H18,$H$17:$H$28,0)</f>
        <v/>
      </c>
      <c r="J18" s="13">
        <f>IF(I18=1,"AWARD",IF(I18&lt;=3,"Backup","Reject"))</f>
        <v/>
      </c>
    </row>
    <row r="19">
      <c r="A19" s="8" t="inlineStr">
        <is>
          <t>Vendor 03</t>
        </is>
      </c>
      <c r="B19" s="8" t="n"/>
      <c r="C19" s="8" t="n"/>
      <c r="D19" s="8" t="n"/>
      <c r="E19" s="8" t="n"/>
      <c r="F19" s="8" t="n"/>
      <c r="G19" s="8" t="n"/>
      <c r="H19" s="8">
        <f>B19*$C$6+C19*$C$7+D19*$C$8+E19*$C$9+F19*$C$10+G19*$C$11</f>
        <v/>
      </c>
      <c r="I19" s="7">
        <f>RANK(H19,$H$17:$H$28,0)</f>
        <v/>
      </c>
      <c r="J19" s="12">
        <f>IF(I19=1,"AWARD",IF(I19&lt;=3,"Backup","Reject"))</f>
        <v/>
      </c>
    </row>
    <row r="20">
      <c r="A20" s="6" t="inlineStr">
        <is>
          <t>Vendor 04</t>
        </is>
      </c>
      <c r="B20" s="6" t="n"/>
      <c r="C20" s="6" t="n"/>
      <c r="D20" s="6" t="n"/>
      <c r="E20" s="6" t="n"/>
      <c r="F20" s="6" t="n"/>
      <c r="G20" s="6" t="n"/>
      <c r="H20" s="6">
        <f>B20*$C$6+C20*$C$7+D20*$C$8+E20*$C$9+F20*$C$10+G20*$C$11</f>
        <v/>
      </c>
      <c r="I20" s="5">
        <f>RANK(H20,$H$17:$H$28,0)</f>
        <v/>
      </c>
      <c r="J20" s="13">
        <f>IF(I20=1,"AWARD",IF(I20&lt;=3,"Backup","Reject"))</f>
        <v/>
      </c>
    </row>
    <row r="21">
      <c r="A21" s="8" t="inlineStr">
        <is>
          <t>Vendor 05</t>
        </is>
      </c>
      <c r="B21" s="8" t="n"/>
      <c r="C21" s="8" t="n"/>
      <c r="D21" s="8" t="n"/>
      <c r="E21" s="8" t="n"/>
      <c r="F21" s="8" t="n"/>
      <c r="G21" s="8" t="n"/>
      <c r="H21" s="8">
        <f>B21*$C$6+C21*$C$7+D21*$C$8+E21*$C$9+F21*$C$10+G21*$C$11</f>
        <v/>
      </c>
      <c r="I21" s="7">
        <f>RANK(H21,$H$17:$H$28,0)</f>
        <v/>
      </c>
      <c r="J21" s="12">
        <f>IF(I21=1,"AWARD",IF(I21&lt;=3,"Backup","Reject"))</f>
        <v/>
      </c>
    </row>
    <row r="22">
      <c r="A22" s="6" t="inlineStr">
        <is>
          <t>Vendor 06</t>
        </is>
      </c>
      <c r="B22" s="6" t="n"/>
      <c r="C22" s="6" t="n"/>
      <c r="D22" s="6" t="n"/>
      <c r="E22" s="6" t="n"/>
      <c r="F22" s="6" t="n"/>
      <c r="G22" s="6" t="n"/>
      <c r="H22" s="6">
        <f>B22*$C$6+C22*$C$7+D22*$C$8+E22*$C$9+F22*$C$10+G22*$C$11</f>
        <v/>
      </c>
      <c r="I22" s="5">
        <f>RANK(H22,$H$17:$H$28,0)</f>
        <v/>
      </c>
      <c r="J22" s="13">
        <f>IF(I22=1,"AWARD",IF(I22&lt;=3,"Backup","Reject"))</f>
        <v/>
      </c>
    </row>
    <row r="23">
      <c r="A23" s="8" t="inlineStr">
        <is>
          <t>Vendor 07</t>
        </is>
      </c>
      <c r="B23" s="8" t="n"/>
      <c r="C23" s="8" t="n"/>
      <c r="D23" s="8" t="n"/>
      <c r="E23" s="8" t="n"/>
      <c r="F23" s="8" t="n"/>
      <c r="G23" s="8" t="n"/>
      <c r="H23" s="8">
        <f>B23*$C$6+C23*$C$7+D23*$C$8+E23*$C$9+F23*$C$10+G23*$C$11</f>
        <v/>
      </c>
      <c r="I23" s="7">
        <f>RANK(H23,$H$17:$H$28,0)</f>
        <v/>
      </c>
      <c r="J23" s="12">
        <f>IF(I23=1,"AWARD",IF(I23&lt;=3,"Backup","Reject"))</f>
        <v/>
      </c>
    </row>
    <row r="24">
      <c r="A24" s="6" t="inlineStr">
        <is>
          <t>Vendor 08</t>
        </is>
      </c>
      <c r="B24" s="6" t="n"/>
      <c r="C24" s="6" t="n"/>
      <c r="D24" s="6" t="n"/>
      <c r="E24" s="6" t="n"/>
      <c r="F24" s="6" t="n"/>
      <c r="G24" s="6" t="n"/>
      <c r="H24" s="6">
        <f>B24*$C$6+C24*$C$7+D24*$C$8+E24*$C$9+F24*$C$10+G24*$C$11</f>
        <v/>
      </c>
      <c r="I24" s="5">
        <f>RANK(H24,$H$17:$H$28,0)</f>
        <v/>
      </c>
      <c r="J24" s="13">
        <f>IF(I24=1,"AWARD",IF(I24&lt;=3,"Backup","Reject"))</f>
        <v/>
      </c>
    </row>
    <row r="25">
      <c r="A25" s="8" t="inlineStr">
        <is>
          <t>Vendor 09</t>
        </is>
      </c>
      <c r="B25" s="8" t="n"/>
      <c r="C25" s="8" t="n"/>
      <c r="D25" s="8" t="n"/>
      <c r="E25" s="8" t="n"/>
      <c r="F25" s="8" t="n"/>
      <c r="G25" s="8" t="n"/>
      <c r="H25" s="8">
        <f>B25*$C$6+C25*$C$7+D25*$C$8+E25*$C$9+F25*$C$10+G25*$C$11</f>
        <v/>
      </c>
      <c r="I25" s="7">
        <f>RANK(H25,$H$17:$H$28,0)</f>
        <v/>
      </c>
      <c r="J25" s="12">
        <f>IF(I25=1,"AWARD",IF(I25&lt;=3,"Backup","Reject"))</f>
        <v/>
      </c>
    </row>
    <row r="26">
      <c r="A26" s="6" t="inlineStr">
        <is>
          <t>Vendor 10</t>
        </is>
      </c>
      <c r="B26" s="6" t="n"/>
      <c r="C26" s="6" t="n"/>
      <c r="D26" s="6" t="n"/>
      <c r="E26" s="6" t="n"/>
      <c r="F26" s="6" t="n"/>
      <c r="G26" s="6" t="n"/>
      <c r="H26" s="6">
        <f>B26*$C$6+C26*$C$7+D26*$C$8+E26*$C$9+F26*$C$10+G26*$C$11</f>
        <v/>
      </c>
      <c r="I26" s="5">
        <f>RANK(H26,$H$17:$H$28,0)</f>
        <v/>
      </c>
      <c r="J26" s="13">
        <f>IF(I26=1,"AWARD",IF(I26&lt;=3,"Backup","Reject"))</f>
        <v/>
      </c>
    </row>
    <row r="27">
      <c r="A27" s="8" t="inlineStr">
        <is>
          <t>Vendor 11</t>
        </is>
      </c>
      <c r="B27" s="8" t="n"/>
      <c r="C27" s="8" t="n"/>
      <c r="D27" s="8" t="n"/>
      <c r="E27" s="8" t="n"/>
      <c r="F27" s="8" t="n"/>
      <c r="G27" s="8" t="n"/>
      <c r="H27" s="8">
        <f>B27*$C$6+C27*$C$7+D27*$C$8+E27*$C$9+F27*$C$10+G27*$C$11</f>
        <v/>
      </c>
      <c r="I27" s="7">
        <f>RANK(H27,$H$17:$H$28,0)</f>
        <v/>
      </c>
      <c r="J27" s="12">
        <f>IF(I27=1,"AWARD",IF(I27&lt;=3,"Backup","Reject"))</f>
        <v/>
      </c>
    </row>
    <row r="28">
      <c r="A28" s="6" t="inlineStr">
        <is>
          <t>Vendor 12</t>
        </is>
      </c>
      <c r="B28" s="6" t="n"/>
      <c r="C28" s="6" t="n"/>
      <c r="D28" s="6" t="n"/>
      <c r="E28" s="6" t="n"/>
      <c r="F28" s="6" t="n"/>
      <c r="G28" s="6" t="n"/>
      <c r="H28" s="6">
        <f>B28*$C$6+C28*$C$7+D28*$C$8+E28*$C$9+F28*$C$10+G28*$C$11</f>
        <v/>
      </c>
      <c r="I28" s="5">
        <f>RANK(H28,$H$17:$H$28,0)</f>
        <v/>
      </c>
      <c r="J28" s="13">
        <f>IF(I28=1,"AWARD",IF(I28&lt;=3,"Backup","Reject"))</f>
        <v/>
      </c>
    </row>
    <row r="30">
      <c r="A30" s="10" t="inlineStr">
        <is>
          <t>Vendor Selection Decision Matrix  |  Standard: ISO 9001:2015 §8.4.1 / CIPS  |  Version: 3.0  |  Generated by Procurement Toolkit</t>
        </is>
      </c>
    </row>
  </sheetData>
  <mergeCells count="5">
    <mergeCell ref="A1:J1"/>
    <mergeCell ref="A30:J30"/>
    <mergeCell ref="A15:J15"/>
    <mergeCell ref="A4:J4"/>
    <mergeCell ref="A2:J2"/>
  </mergeCells>
  <conditionalFormatting sqref="B17:G28">
    <cfRule type="colorScale" priority="1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conditionalFormatting sqref="H17:H28">
    <cfRule type="dataBar" priority="2">
      <dataBar minLength="0" maxLength="100" showValue="1">
        <cfvo type="min"/>
        <cfvo type="max"/>
        <color rgb="003B82F6"/>
      </dataBar>
    </cfRule>
  </conditionalFormatting>
  <dataValidations count="2">
    <dataValidation sqref="C6:C11" showDropDown="0" showInputMessage="0" showErrorMessage="0" allowBlank="1" type="whole" operator="between">
      <formula1>0</formula1>
      <formula2>100</formula2>
    </dataValidation>
    <dataValidation sqref="B17:G28" showDropDown="0" showInputMessage="0" showErrorMessage="0" allowBlank="1" type="whole" operator="between">
      <formula1>1</formula1>
      <formula2>5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Selection - Scoring</oddHeader>
    <oddFooter>&amp;LGenerated by Procurement Toolkit&amp;C&amp;D&amp;RPage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C21"/>
  <sheetViews>
    <sheetView workbookViewId="0">
      <selection activeCell="A1" sqref="A1"/>
    </sheetView>
  </sheetViews>
  <sheetFormatPr baseColWidth="8" defaultRowHeight="15"/>
  <cols>
    <col width="32" customWidth="1" min="1" max="1"/>
    <col width="30" customWidth="1" min="2" max="2"/>
    <col width="30" customWidth="1" min="3" max="3"/>
  </cols>
  <sheetData>
    <row r="1" ht="28" customHeight="1">
      <c r="A1" s="1" t="inlineStr">
        <is>
          <t>Final Selection Decision</t>
        </is>
      </c>
    </row>
    <row r="2" ht="18" customHeight="1">
      <c r="A2" s="2" t="inlineStr">
        <is>
          <t>Documented, auditable recommendation per ISO 9001:2015 §8.4.1.</t>
        </is>
      </c>
    </row>
    <row r="4" ht="22" customHeight="1">
      <c r="A4" s="3" t="inlineStr">
        <is>
          <t>Award Recommendation</t>
        </is>
      </c>
    </row>
    <row r="5">
      <c r="A5" s="23" t="inlineStr">
        <is>
          <t>Recommended Vendor</t>
        </is>
      </c>
      <c r="B5" s="6" t="inlineStr"/>
    </row>
    <row r="6">
      <c r="A6" s="23" t="inlineStr">
        <is>
          <t>Weighted Score</t>
        </is>
      </c>
      <c r="B6" s="6" t="inlineStr"/>
    </row>
    <row r="7">
      <c r="A7" s="23" t="inlineStr">
        <is>
          <t>Total Vendors Evaluated</t>
        </is>
      </c>
      <c r="B7" s="6" t="inlineStr"/>
    </row>
    <row r="8">
      <c r="A8" s="23" t="inlineStr">
        <is>
          <t>Vendors Disqualified</t>
        </is>
      </c>
      <c r="B8" s="6" t="inlineStr"/>
    </row>
    <row r="9">
      <c r="A9" s="23" t="inlineStr">
        <is>
          <t>Recommended Vendor Justification</t>
        </is>
      </c>
      <c r="B9" s="6" t="inlineStr"/>
    </row>
    <row r="10">
      <c r="A10" s="23" t="inlineStr">
        <is>
          <t>Risk Assessment Reference</t>
        </is>
      </c>
      <c r="B10" s="6" t="inlineStr"/>
    </row>
    <row r="11">
      <c r="A11" s="23" t="inlineStr">
        <is>
          <t>Decision Date</t>
        </is>
      </c>
      <c r="B11" s="6" t="inlineStr"/>
    </row>
    <row r="12">
      <c r="A12" s="23" t="inlineStr">
        <is>
          <t>Decision Maker (Procurement Manager)</t>
        </is>
      </c>
      <c r="B12" s="6" t="inlineStr"/>
    </row>
    <row r="13">
      <c r="A13" s="23" t="inlineStr">
        <is>
          <t>Approver (Sourcing Committee Chair)</t>
        </is>
      </c>
      <c r="B13" s="6" t="inlineStr"/>
    </row>
    <row r="15" ht="22" customHeight="1">
      <c r="A15" s="3" t="inlineStr">
        <is>
          <t>Document Trail</t>
        </is>
      </c>
    </row>
    <row r="16">
      <c r="A16" s="24" t="inlineStr">
        <is>
          <t>1. Mandatory gate pass/fail decisions (Tab 1)</t>
        </is>
      </c>
    </row>
    <row r="17">
      <c r="A17" s="24" t="inlineStr">
        <is>
          <t>2. Vendor qualification status (Tab 2)</t>
        </is>
      </c>
    </row>
    <row r="18">
      <c r="A18" s="24" t="inlineStr">
        <is>
          <t>3. Weighted scoring with criteria documentation (Tab 3)</t>
        </is>
      </c>
    </row>
    <row r="19">
      <c r="A19" s="24" t="inlineStr">
        <is>
          <t>4. Final award recommendation and approvals (Tab 4)</t>
        </is>
      </c>
    </row>
    <row r="21">
      <c r="A21" s="10" t="inlineStr">
        <is>
          <t>Vendor Selection Decision Matrix  |  Standard: ISO 9001:2015 §8.4.1 / CIPS  |  Version: 3.0  |  Generated by Procurement Toolkit</t>
        </is>
      </c>
    </row>
  </sheetData>
  <mergeCells count="18">
    <mergeCell ref="B13:C13"/>
    <mergeCell ref="B6:C6"/>
    <mergeCell ref="A19:C19"/>
    <mergeCell ref="A15:C15"/>
    <mergeCell ref="B7:C7"/>
    <mergeCell ref="A1:C1"/>
    <mergeCell ref="B11:C11"/>
    <mergeCell ref="A16:C16"/>
    <mergeCell ref="B5:C5"/>
    <mergeCell ref="B10:C10"/>
    <mergeCell ref="A17:C17"/>
    <mergeCell ref="A18:C18"/>
    <mergeCell ref="A21:C21"/>
    <mergeCell ref="B9:C9"/>
    <mergeCell ref="A4:C4"/>
    <mergeCell ref="B8:C8"/>
    <mergeCell ref="A2:C2"/>
    <mergeCell ref="B12:C12"/>
  </mergeCells>
  <printOptions horizontalCentered="1"/>
  <pageMargins left="0.4" right="0.4" top="0.5" bottom="0.5" header="0.5" footer="0.5"/>
  <pageSetup orientation="landscape" paperSize="9" fitToHeight="0" fitToWidth="1"/>
  <headerFooter>
    <oddHeader>&amp;C&amp;12 &amp;K1E3A8AVendor Selection - Decision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2026-06-05T09:03:10Z</dcterms:created>
  <dcterms:modified xmlns:dcterms="http://purl.org/dc/terms/" xmlns:xsi="http://www.w3.org/2001/XMLSchema-instance" xsi:type="dcterms:W3CDTF">2026-06-05T09:03:10Z</dcterms:modified>
</cp:coreProperties>
</file>