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rics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90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8" customWidth="1" min="2" max="2"/>
    <col width="14" customWidth="1" min="3" max="3"/>
    <col width="16" customWidth="1" min="4" max="4"/>
    <col width="12" customWidth="1" min="5" max="5"/>
    <col width="14" customWidth="1" min="6" max="6"/>
    <col width="10" customWidth="1" min="7" max="7"/>
    <col width="10" customWidth="1" min="8" max="8"/>
    <col width="12" customWidth="1" min="9" max="9"/>
    <col width="22" customWidth="1" min="10" max="10"/>
    <col width="12" customWidth="1" min="11" max="11"/>
    <col width="12" customWidth="1" min="12" max="12"/>
  </cols>
  <sheetData>
    <row r="1" ht="28" customHeight="1">
      <c r="A1" s="1" t="inlineStr">
        <is>
          <t>Supplier Scorecard Metrics Tracker</t>
        </is>
      </c>
    </row>
    <row r="2" ht="18" customHeight="1">
      <c r="A2" s="2" t="inlineStr">
        <is>
          <t>Monthly raw data tracker.  Auto-calculates KPIs (OTD, OTIF, DPPM, Quality, Fill, Lead time)</t>
        </is>
      </c>
    </row>
    <row r="4" ht="22" customHeight="1">
      <c r="A4" s="3" t="inlineStr">
        <is>
          <t>Period &amp; Supplier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Month</t>
        </is>
      </c>
      <c r="B6" s="5" t="inlineStr"/>
    </row>
    <row r="7">
      <c r="A7" s="4" t="inlineStr">
        <is>
          <t>Year</t>
        </is>
      </c>
      <c r="B7" s="5" t="inlineStr"/>
    </row>
    <row r="8">
      <c r="A8" s="4" t="inlineStr">
        <is>
          <t>Total Receipts (lines)</t>
        </is>
      </c>
      <c r="B8" s="5" t="n">
        <v>0</v>
      </c>
    </row>
    <row r="9">
      <c r="A9" s="4" t="inlineStr">
        <is>
          <t>Total Units Received</t>
        </is>
      </c>
      <c r="B9" s="5" t="n">
        <v>0</v>
      </c>
    </row>
    <row r="11" ht="22" customHeight="1">
      <c r="A11" s="3" t="inlineStr">
        <is>
          <t>Delivery Performance Data</t>
        </is>
      </c>
    </row>
    <row r="12" ht="32" customHeight="1">
      <c r="A12" s="6" t="inlineStr">
        <is>
          <t>#</t>
        </is>
      </c>
      <c r="B12" s="6" t="inlineStr">
        <is>
          <t>PO #</t>
        </is>
      </c>
      <c r="C12" s="6" t="inlineStr">
        <is>
          <t>Promise Date</t>
        </is>
      </c>
      <c r="D12" s="6" t="inlineStr">
        <is>
          <t>Actual Receipt Date</t>
        </is>
      </c>
      <c r="E12" s="6" t="inlineStr">
        <is>
          <t>Qty Ordered</t>
        </is>
      </c>
      <c r="F12" s="6" t="inlineStr">
        <is>
          <t>Qty Received In-Full</t>
        </is>
      </c>
      <c r="G12" s="6" t="inlineStr">
        <is>
          <t>On Time?</t>
        </is>
      </c>
      <c r="H12" s="6" t="inlineStr">
        <is>
          <t>In Full?</t>
        </is>
      </c>
      <c r="I12" s="6" t="inlineStr">
        <is>
          <t>Lead Time (d)</t>
        </is>
      </c>
      <c r="J12" s="6" t="inlineStr">
        <is>
          <t>Notes</t>
        </is>
      </c>
    </row>
    <row r="13">
      <c r="A13" s="7" t="n">
        <v>1</v>
      </c>
      <c r="B13" s="8" t="inlineStr"/>
      <c r="C13" s="8">
        <f>TODAY()</f>
        <v/>
      </c>
      <c r="D13" s="8">
        <f>TODAY()+10</f>
        <v/>
      </c>
      <c r="E13" s="7" t="n">
        <v>100</v>
      </c>
      <c r="F13" s="7" t="n">
        <v>100</v>
      </c>
      <c r="G13" s="8" t="inlineStr">
        <is>
          <t>Yes</t>
        </is>
      </c>
      <c r="H13" s="8" t="inlineStr">
        <is>
          <t>Yes</t>
        </is>
      </c>
      <c r="I13" s="7" t="n">
        <v>10</v>
      </c>
      <c r="J13" s="8" t="inlineStr"/>
    </row>
    <row r="14">
      <c r="A14" s="9" t="n">
        <v>2</v>
      </c>
      <c r="B14" s="10" t="inlineStr"/>
      <c r="C14" s="10">
        <f>TODAY()</f>
        <v/>
      </c>
      <c r="D14" s="10">
        <f>TODAY()+10</f>
        <v/>
      </c>
      <c r="E14" s="9" t="n">
        <v>100</v>
      </c>
      <c r="F14" s="9" t="n">
        <v>100</v>
      </c>
      <c r="G14" s="10" t="inlineStr">
        <is>
          <t>Yes</t>
        </is>
      </c>
      <c r="H14" s="10" t="inlineStr">
        <is>
          <t>Yes</t>
        </is>
      </c>
      <c r="I14" s="9" t="n">
        <v>10</v>
      </c>
      <c r="J14" s="10" t="inlineStr"/>
    </row>
    <row r="15">
      <c r="A15" s="7" t="n">
        <v>3</v>
      </c>
      <c r="B15" s="8" t="inlineStr"/>
      <c r="C15" s="8">
        <f>TODAY()</f>
        <v/>
      </c>
      <c r="D15" s="8">
        <f>TODAY()+10</f>
        <v/>
      </c>
      <c r="E15" s="7" t="n">
        <v>100</v>
      </c>
      <c r="F15" s="7" t="n">
        <v>100</v>
      </c>
      <c r="G15" s="8" t="inlineStr">
        <is>
          <t>Yes</t>
        </is>
      </c>
      <c r="H15" s="8" t="inlineStr">
        <is>
          <t>Yes</t>
        </is>
      </c>
      <c r="I15" s="7" t="n">
        <v>10</v>
      </c>
      <c r="J15" s="8" t="inlineStr"/>
    </row>
    <row r="16">
      <c r="A16" s="9" t="n">
        <v>4</v>
      </c>
      <c r="B16" s="10" t="inlineStr"/>
      <c r="C16" s="10">
        <f>TODAY()</f>
        <v/>
      </c>
      <c r="D16" s="10">
        <f>TODAY()+10</f>
        <v/>
      </c>
      <c r="E16" s="9" t="n">
        <v>100</v>
      </c>
      <c r="F16" s="9" t="n">
        <v>100</v>
      </c>
      <c r="G16" s="10" t="inlineStr">
        <is>
          <t>Yes</t>
        </is>
      </c>
      <c r="H16" s="10" t="inlineStr">
        <is>
          <t>Yes</t>
        </is>
      </c>
      <c r="I16" s="9" t="n">
        <v>10</v>
      </c>
      <c r="J16" s="10" t="inlineStr"/>
    </row>
    <row r="17">
      <c r="A17" s="7" t="n">
        <v>5</v>
      </c>
      <c r="B17" s="8" t="inlineStr"/>
      <c r="C17" s="8">
        <f>TODAY()</f>
        <v/>
      </c>
      <c r="D17" s="8">
        <f>TODAY()+10</f>
        <v/>
      </c>
      <c r="E17" s="7" t="n">
        <v>100</v>
      </c>
      <c r="F17" s="7" t="n">
        <v>100</v>
      </c>
      <c r="G17" s="8" t="inlineStr">
        <is>
          <t>Yes</t>
        </is>
      </c>
      <c r="H17" s="8" t="inlineStr">
        <is>
          <t>Yes</t>
        </is>
      </c>
      <c r="I17" s="7" t="n">
        <v>10</v>
      </c>
      <c r="J17" s="8" t="inlineStr"/>
    </row>
    <row r="18">
      <c r="A18" s="9" t="n">
        <v>6</v>
      </c>
      <c r="B18" s="10" t="inlineStr"/>
      <c r="C18" s="10">
        <f>TODAY()</f>
        <v/>
      </c>
      <c r="D18" s="10">
        <f>TODAY()+10</f>
        <v/>
      </c>
      <c r="E18" s="9" t="n">
        <v>100</v>
      </c>
      <c r="F18" s="9" t="n">
        <v>100</v>
      </c>
      <c r="G18" s="10" t="inlineStr">
        <is>
          <t>Yes</t>
        </is>
      </c>
      <c r="H18" s="10" t="inlineStr">
        <is>
          <t>Yes</t>
        </is>
      </c>
      <c r="I18" s="9" t="n">
        <v>10</v>
      </c>
      <c r="J18" s="10" t="inlineStr"/>
    </row>
    <row r="19">
      <c r="A19" s="7" t="n">
        <v>7</v>
      </c>
      <c r="B19" s="8" t="inlineStr"/>
      <c r="C19" s="8">
        <f>TODAY()</f>
        <v/>
      </c>
      <c r="D19" s="8">
        <f>TODAY()+10</f>
        <v/>
      </c>
      <c r="E19" s="7" t="n">
        <v>100</v>
      </c>
      <c r="F19" s="7" t="n">
        <v>100</v>
      </c>
      <c r="G19" s="8" t="inlineStr">
        <is>
          <t>Yes</t>
        </is>
      </c>
      <c r="H19" s="8" t="inlineStr">
        <is>
          <t>Yes</t>
        </is>
      </c>
      <c r="I19" s="7" t="n">
        <v>10</v>
      </c>
      <c r="J19" s="8" t="inlineStr"/>
    </row>
    <row r="20">
      <c r="A20" s="9" t="n">
        <v>8</v>
      </c>
      <c r="B20" s="10" t="inlineStr"/>
      <c r="C20" s="10">
        <f>TODAY()</f>
        <v/>
      </c>
      <c r="D20" s="10">
        <f>TODAY()+10</f>
        <v/>
      </c>
      <c r="E20" s="9" t="n">
        <v>100</v>
      </c>
      <c r="F20" s="9" t="n">
        <v>100</v>
      </c>
      <c r="G20" s="10" t="inlineStr">
        <is>
          <t>Yes</t>
        </is>
      </c>
      <c r="H20" s="10" t="inlineStr">
        <is>
          <t>Yes</t>
        </is>
      </c>
      <c r="I20" s="9" t="n">
        <v>10</v>
      </c>
      <c r="J20" s="10" t="inlineStr"/>
    </row>
    <row r="21">
      <c r="A21" s="7" t="n">
        <v>9</v>
      </c>
      <c r="B21" s="8" t="inlineStr"/>
      <c r="C21" s="8">
        <f>TODAY()</f>
        <v/>
      </c>
      <c r="D21" s="8">
        <f>TODAY()+10</f>
        <v/>
      </c>
      <c r="E21" s="7" t="n">
        <v>100</v>
      </c>
      <c r="F21" s="7" t="n">
        <v>100</v>
      </c>
      <c r="G21" s="8" t="inlineStr">
        <is>
          <t>Yes</t>
        </is>
      </c>
      <c r="H21" s="8" t="inlineStr">
        <is>
          <t>Yes</t>
        </is>
      </c>
      <c r="I21" s="7" t="n">
        <v>10</v>
      </c>
      <c r="J21" s="8" t="inlineStr"/>
    </row>
    <row r="22">
      <c r="A22" s="9" t="n">
        <v>10</v>
      </c>
      <c r="B22" s="10" t="inlineStr"/>
      <c r="C22" s="10">
        <f>TODAY()</f>
        <v/>
      </c>
      <c r="D22" s="10">
        <f>TODAY()+10</f>
        <v/>
      </c>
      <c r="E22" s="9" t="n">
        <v>100</v>
      </c>
      <c r="F22" s="9" t="n">
        <v>100</v>
      </c>
      <c r="G22" s="10" t="inlineStr">
        <is>
          <t>Yes</t>
        </is>
      </c>
      <c r="H22" s="10" t="inlineStr">
        <is>
          <t>Yes</t>
        </is>
      </c>
      <c r="I22" s="9" t="n">
        <v>10</v>
      </c>
      <c r="J22" s="10" t="inlineStr"/>
    </row>
    <row r="23">
      <c r="A23" s="7" t="n">
        <v>11</v>
      </c>
      <c r="B23" s="8" t="inlineStr"/>
      <c r="C23" s="8">
        <f>TODAY()</f>
        <v/>
      </c>
      <c r="D23" s="8">
        <f>TODAY()+10</f>
        <v/>
      </c>
      <c r="E23" s="7" t="n">
        <v>100</v>
      </c>
      <c r="F23" s="7" t="n">
        <v>100</v>
      </c>
      <c r="G23" s="8" t="inlineStr">
        <is>
          <t>Yes</t>
        </is>
      </c>
      <c r="H23" s="8" t="inlineStr">
        <is>
          <t>Yes</t>
        </is>
      </c>
      <c r="I23" s="7" t="n">
        <v>10</v>
      </c>
      <c r="J23" s="8" t="inlineStr"/>
    </row>
    <row r="24">
      <c r="A24" s="9" t="n">
        <v>12</v>
      </c>
      <c r="B24" s="10" t="inlineStr"/>
      <c r="C24" s="10">
        <f>TODAY()</f>
        <v/>
      </c>
      <c r="D24" s="10">
        <f>TODAY()+10</f>
        <v/>
      </c>
      <c r="E24" s="9" t="n">
        <v>100</v>
      </c>
      <c r="F24" s="9" t="n">
        <v>100</v>
      </c>
      <c r="G24" s="10" t="inlineStr">
        <is>
          <t>Yes</t>
        </is>
      </c>
      <c r="H24" s="10" t="inlineStr">
        <is>
          <t>Yes</t>
        </is>
      </c>
      <c r="I24" s="9" t="n">
        <v>10</v>
      </c>
      <c r="J24" s="10" t="inlineStr"/>
    </row>
    <row r="25">
      <c r="A25" s="7" t="n">
        <v>13</v>
      </c>
      <c r="B25" s="8" t="inlineStr"/>
      <c r="C25" s="8">
        <f>TODAY()</f>
        <v/>
      </c>
      <c r="D25" s="8">
        <f>TODAY()+10</f>
        <v/>
      </c>
      <c r="E25" s="7" t="n">
        <v>100</v>
      </c>
      <c r="F25" s="7" t="n">
        <v>100</v>
      </c>
      <c r="G25" s="8" t="inlineStr">
        <is>
          <t>Yes</t>
        </is>
      </c>
      <c r="H25" s="8" t="inlineStr">
        <is>
          <t>Yes</t>
        </is>
      </c>
      <c r="I25" s="7" t="n">
        <v>10</v>
      </c>
      <c r="J25" s="8" t="inlineStr"/>
    </row>
    <row r="26">
      <c r="A26" s="9" t="n">
        <v>14</v>
      </c>
      <c r="B26" s="10" t="inlineStr"/>
      <c r="C26" s="10">
        <f>TODAY()</f>
        <v/>
      </c>
      <c r="D26" s="10">
        <f>TODAY()+10</f>
        <v/>
      </c>
      <c r="E26" s="9" t="n">
        <v>100</v>
      </c>
      <c r="F26" s="9" t="n">
        <v>100</v>
      </c>
      <c r="G26" s="10" t="inlineStr">
        <is>
          <t>Yes</t>
        </is>
      </c>
      <c r="H26" s="10" t="inlineStr">
        <is>
          <t>Yes</t>
        </is>
      </c>
      <c r="I26" s="9" t="n">
        <v>10</v>
      </c>
      <c r="J26" s="10" t="inlineStr"/>
    </row>
    <row r="27">
      <c r="A27" s="7" t="n">
        <v>15</v>
      </c>
      <c r="B27" s="8" t="inlineStr"/>
      <c r="C27" s="8">
        <f>TODAY()</f>
        <v/>
      </c>
      <c r="D27" s="8">
        <f>TODAY()+10</f>
        <v/>
      </c>
      <c r="E27" s="7" t="n">
        <v>100</v>
      </c>
      <c r="F27" s="7" t="n">
        <v>100</v>
      </c>
      <c r="G27" s="8" t="inlineStr">
        <is>
          <t>Yes</t>
        </is>
      </c>
      <c r="H27" s="8" t="inlineStr">
        <is>
          <t>Yes</t>
        </is>
      </c>
      <c r="I27" s="7" t="n">
        <v>10</v>
      </c>
      <c r="J27" s="8" t="inlineStr"/>
    </row>
    <row r="28">
      <c r="A28" s="9" t="n">
        <v>16</v>
      </c>
      <c r="B28" s="10" t="inlineStr"/>
      <c r="C28" s="10">
        <f>TODAY()</f>
        <v/>
      </c>
      <c r="D28" s="10">
        <f>TODAY()+10</f>
        <v/>
      </c>
      <c r="E28" s="9" t="n">
        <v>100</v>
      </c>
      <c r="F28" s="9" t="n">
        <v>100</v>
      </c>
      <c r="G28" s="10" t="inlineStr">
        <is>
          <t>Yes</t>
        </is>
      </c>
      <c r="H28" s="10" t="inlineStr">
        <is>
          <t>Yes</t>
        </is>
      </c>
      <c r="I28" s="9" t="n">
        <v>10</v>
      </c>
      <c r="J28" s="10" t="inlineStr"/>
    </row>
    <row r="29">
      <c r="A29" s="7" t="n">
        <v>17</v>
      </c>
      <c r="B29" s="8" t="inlineStr"/>
      <c r="C29" s="8">
        <f>TODAY()</f>
        <v/>
      </c>
      <c r="D29" s="8">
        <f>TODAY()+10</f>
        <v/>
      </c>
      <c r="E29" s="7" t="n">
        <v>100</v>
      </c>
      <c r="F29" s="7" t="n">
        <v>100</v>
      </c>
      <c r="G29" s="8" t="inlineStr">
        <is>
          <t>Yes</t>
        </is>
      </c>
      <c r="H29" s="8" t="inlineStr">
        <is>
          <t>Yes</t>
        </is>
      </c>
      <c r="I29" s="7" t="n">
        <v>10</v>
      </c>
      <c r="J29" s="8" t="inlineStr"/>
    </row>
    <row r="30">
      <c r="A30" s="9" t="n">
        <v>18</v>
      </c>
      <c r="B30" s="10" t="inlineStr"/>
      <c r="C30" s="10">
        <f>TODAY()</f>
        <v/>
      </c>
      <c r="D30" s="10">
        <f>TODAY()+10</f>
        <v/>
      </c>
      <c r="E30" s="9" t="n">
        <v>100</v>
      </c>
      <c r="F30" s="9" t="n">
        <v>100</v>
      </c>
      <c r="G30" s="10" t="inlineStr">
        <is>
          <t>Yes</t>
        </is>
      </c>
      <c r="H30" s="10" t="inlineStr">
        <is>
          <t>Yes</t>
        </is>
      </c>
      <c r="I30" s="9" t="n">
        <v>10</v>
      </c>
      <c r="J30" s="10" t="inlineStr"/>
    </row>
    <row r="31">
      <c r="A31" s="7" t="n">
        <v>19</v>
      </c>
      <c r="B31" s="8" t="inlineStr"/>
      <c r="C31" s="8">
        <f>TODAY()</f>
        <v/>
      </c>
      <c r="D31" s="8">
        <f>TODAY()+10</f>
        <v/>
      </c>
      <c r="E31" s="7" t="n">
        <v>100</v>
      </c>
      <c r="F31" s="7" t="n">
        <v>100</v>
      </c>
      <c r="G31" s="8" t="inlineStr">
        <is>
          <t>Yes</t>
        </is>
      </c>
      <c r="H31" s="8" t="inlineStr">
        <is>
          <t>Yes</t>
        </is>
      </c>
      <c r="I31" s="7" t="n">
        <v>10</v>
      </c>
      <c r="J31" s="8" t="inlineStr"/>
    </row>
    <row r="32">
      <c r="A32" s="9" t="n">
        <v>20</v>
      </c>
      <c r="B32" s="10" t="inlineStr"/>
      <c r="C32" s="10">
        <f>TODAY()</f>
        <v/>
      </c>
      <c r="D32" s="10">
        <f>TODAY()+10</f>
        <v/>
      </c>
      <c r="E32" s="9" t="n">
        <v>100</v>
      </c>
      <c r="F32" s="9" t="n">
        <v>100</v>
      </c>
      <c r="G32" s="10" t="inlineStr">
        <is>
          <t>Yes</t>
        </is>
      </c>
      <c r="H32" s="10" t="inlineStr">
        <is>
          <t>Yes</t>
        </is>
      </c>
      <c r="I32" s="9" t="n">
        <v>10</v>
      </c>
      <c r="J32" s="10" t="inlineStr"/>
    </row>
    <row r="33">
      <c r="A33" s="7" t="n">
        <v>21</v>
      </c>
      <c r="B33" s="8" t="inlineStr"/>
      <c r="C33" s="8">
        <f>TODAY()</f>
        <v/>
      </c>
      <c r="D33" s="8">
        <f>TODAY()+10</f>
        <v/>
      </c>
      <c r="E33" s="7" t="n">
        <v>100</v>
      </c>
      <c r="F33" s="7" t="n">
        <v>100</v>
      </c>
      <c r="G33" s="8" t="inlineStr">
        <is>
          <t>Yes</t>
        </is>
      </c>
      <c r="H33" s="8" t="inlineStr">
        <is>
          <t>Yes</t>
        </is>
      </c>
      <c r="I33" s="7" t="n">
        <v>10</v>
      </c>
      <c r="J33" s="8" t="inlineStr"/>
    </row>
    <row r="34">
      <c r="A34" s="9" t="n">
        <v>22</v>
      </c>
      <c r="B34" s="10" t="inlineStr"/>
      <c r="C34" s="10">
        <f>TODAY()</f>
        <v/>
      </c>
      <c r="D34" s="10">
        <f>TODAY()+10</f>
        <v/>
      </c>
      <c r="E34" s="9" t="n">
        <v>100</v>
      </c>
      <c r="F34" s="9" t="n">
        <v>100</v>
      </c>
      <c r="G34" s="10" t="inlineStr">
        <is>
          <t>Yes</t>
        </is>
      </c>
      <c r="H34" s="10" t="inlineStr">
        <is>
          <t>Yes</t>
        </is>
      </c>
      <c r="I34" s="9" t="n">
        <v>10</v>
      </c>
      <c r="J34" s="10" t="inlineStr"/>
    </row>
    <row r="35">
      <c r="A35" s="7" t="n">
        <v>23</v>
      </c>
      <c r="B35" s="8" t="inlineStr"/>
      <c r="C35" s="8">
        <f>TODAY()</f>
        <v/>
      </c>
      <c r="D35" s="8">
        <f>TODAY()+10</f>
        <v/>
      </c>
      <c r="E35" s="7" t="n">
        <v>100</v>
      </c>
      <c r="F35" s="7" t="n">
        <v>100</v>
      </c>
      <c r="G35" s="8" t="inlineStr">
        <is>
          <t>Yes</t>
        </is>
      </c>
      <c r="H35" s="8" t="inlineStr">
        <is>
          <t>Yes</t>
        </is>
      </c>
      <c r="I35" s="7" t="n">
        <v>10</v>
      </c>
      <c r="J35" s="8" t="inlineStr"/>
    </row>
    <row r="36">
      <c r="A36" s="9" t="n">
        <v>24</v>
      </c>
      <c r="B36" s="10" t="inlineStr"/>
      <c r="C36" s="10">
        <f>TODAY()</f>
        <v/>
      </c>
      <c r="D36" s="10">
        <f>TODAY()+10</f>
        <v/>
      </c>
      <c r="E36" s="9" t="n">
        <v>100</v>
      </c>
      <c r="F36" s="9" t="n">
        <v>100</v>
      </c>
      <c r="G36" s="10" t="inlineStr">
        <is>
          <t>Yes</t>
        </is>
      </c>
      <c r="H36" s="10" t="inlineStr">
        <is>
          <t>Yes</t>
        </is>
      </c>
      <c r="I36" s="9" t="n">
        <v>10</v>
      </c>
      <c r="J36" s="10" t="inlineStr"/>
    </row>
    <row r="37">
      <c r="A37" s="7" t="n">
        <v>25</v>
      </c>
      <c r="B37" s="8" t="inlineStr"/>
      <c r="C37" s="8">
        <f>TODAY()</f>
        <v/>
      </c>
      <c r="D37" s="8">
        <f>TODAY()+10</f>
        <v/>
      </c>
      <c r="E37" s="7" t="n">
        <v>100</v>
      </c>
      <c r="F37" s="7" t="n">
        <v>100</v>
      </c>
      <c r="G37" s="8" t="inlineStr">
        <is>
          <t>Yes</t>
        </is>
      </c>
      <c r="H37" s="8" t="inlineStr">
        <is>
          <t>Yes</t>
        </is>
      </c>
      <c r="I37" s="7" t="n">
        <v>10</v>
      </c>
      <c r="J37" s="8" t="inlineStr"/>
    </row>
    <row r="38">
      <c r="A38" s="9" t="n">
        <v>26</v>
      </c>
      <c r="B38" s="10" t="inlineStr"/>
      <c r="C38" s="10">
        <f>TODAY()</f>
        <v/>
      </c>
      <c r="D38" s="10">
        <f>TODAY()+10</f>
        <v/>
      </c>
      <c r="E38" s="9" t="n">
        <v>100</v>
      </c>
      <c r="F38" s="9" t="n">
        <v>100</v>
      </c>
      <c r="G38" s="10" t="inlineStr">
        <is>
          <t>Yes</t>
        </is>
      </c>
      <c r="H38" s="10" t="inlineStr">
        <is>
          <t>Yes</t>
        </is>
      </c>
      <c r="I38" s="9" t="n">
        <v>10</v>
      </c>
      <c r="J38" s="10" t="inlineStr"/>
    </row>
    <row r="39">
      <c r="A39" s="7" t="n">
        <v>27</v>
      </c>
      <c r="B39" s="8" t="inlineStr"/>
      <c r="C39" s="8">
        <f>TODAY()</f>
        <v/>
      </c>
      <c r="D39" s="8">
        <f>TODAY()+10</f>
        <v/>
      </c>
      <c r="E39" s="7" t="n">
        <v>100</v>
      </c>
      <c r="F39" s="7" t="n">
        <v>100</v>
      </c>
      <c r="G39" s="8" t="inlineStr">
        <is>
          <t>Yes</t>
        </is>
      </c>
      <c r="H39" s="8" t="inlineStr">
        <is>
          <t>Yes</t>
        </is>
      </c>
      <c r="I39" s="7" t="n">
        <v>10</v>
      </c>
      <c r="J39" s="8" t="inlineStr"/>
    </row>
    <row r="40">
      <c r="A40" s="9" t="n">
        <v>28</v>
      </c>
      <c r="B40" s="10" t="inlineStr"/>
      <c r="C40" s="10">
        <f>TODAY()</f>
        <v/>
      </c>
      <c r="D40" s="10">
        <f>TODAY()+10</f>
        <v/>
      </c>
      <c r="E40" s="9" t="n">
        <v>100</v>
      </c>
      <c r="F40" s="9" t="n">
        <v>100</v>
      </c>
      <c r="G40" s="10" t="inlineStr">
        <is>
          <t>Yes</t>
        </is>
      </c>
      <c r="H40" s="10" t="inlineStr">
        <is>
          <t>Yes</t>
        </is>
      </c>
      <c r="I40" s="9" t="n">
        <v>10</v>
      </c>
      <c r="J40" s="10" t="inlineStr"/>
    </row>
    <row r="41">
      <c r="A41" s="7" t="n">
        <v>29</v>
      </c>
      <c r="B41" s="8" t="inlineStr"/>
      <c r="C41" s="8">
        <f>TODAY()</f>
        <v/>
      </c>
      <c r="D41" s="8">
        <f>TODAY()+10</f>
        <v/>
      </c>
      <c r="E41" s="7" t="n">
        <v>100</v>
      </c>
      <c r="F41" s="7" t="n">
        <v>100</v>
      </c>
      <c r="G41" s="8" t="inlineStr">
        <is>
          <t>Yes</t>
        </is>
      </c>
      <c r="H41" s="8" t="inlineStr">
        <is>
          <t>Yes</t>
        </is>
      </c>
      <c r="I41" s="7" t="n">
        <v>10</v>
      </c>
      <c r="J41" s="8" t="inlineStr"/>
    </row>
    <row r="42">
      <c r="A42" s="9" t="n">
        <v>30</v>
      </c>
      <c r="B42" s="10" t="inlineStr"/>
      <c r="C42" s="10">
        <f>TODAY()</f>
        <v/>
      </c>
      <c r="D42" s="10">
        <f>TODAY()+10</f>
        <v/>
      </c>
      <c r="E42" s="9" t="n">
        <v>100</v>
      </c>
      <c r="F42" s="9" t="n">
        <v>100</v>
      </c>
      <c r="G42" s="10" t="inlineStr">
        <is>
          <t>Yes</t>
        </is>
      </c>
      <c r="H42" s="10" t="inlineStr">
        <is>
          <t>Yes</t>
        </is>
      </c>
      <c r="I42" s="9" t="n">
        <v>10</v>
      </c>
      <c r="J42" s="10" t="inlineStr"/>
    </row>
    <row r="44" ht="22" customHeight="1">
      <c r="A44" s="3" t="inlineStr">
        <is>
          <t>Quality Data</t>
        </is>
      </c>
    </row>
    <row r="45" ht="32" customHeight="1">
      <c r="A45" s="6" t="inlineStr">
        <is>
          <t>#</t>
        </is>
      </c>
      <c r="B45" s="6" t="inlineStr">
        <is>
          <t>Lot / Batch #</t>
        </is>
      </c>
      <c r="C45" s="6" t="inlineStr">
        <is>
          <t>Qty Inspected</t>
        </is>
      </c>
      <c r="D45" s="6" t="inlineStr">
        <is>
          <t>Qty Defective</t>
        </is>
      </c>
      <c r="E45" s="6" t="inlineStr">
        <is>
          <t>Disposition</t>
        </is>
      </c>
      <c r="F45" s="6" t="inlineStr">
        <is>
          <t>NCR #</t>
        </is>
      </c>
      <c r="G45" s="6" t="inlineStr">
        <is>
          <t>Root Cause</t>
        </is>
      </c>
    </row>
    <row r="46">
      <c r="A46" s="7" t="n">
        <v>1</v>
      </c>
      <c r="B46" s="8" t="inlineStr"/>
      <c r="C46" s="7" t="n">
        <v>100</v>
      </c>
      <c r="D46" s="7" t="n">
        <v>0</v>
      </c>
      <c r="E46" s="8" t="inlineStr">
        <is>
          <t>Accept</t>
        </is>
      </c>
      <c r="F46" s="8" t="inlineStr"/>
      <c r="G46" s="8" t="inlineStr"/>
    </row>
    <row r="47">
      <c r="A47" s="9" t="n">
        <v>2</v>
      </c>
      <c r="B47" s="10" t="inlineStr"/>
      <c r="C47" s="9" t="n">
        <v>100</v>
      </c>
      <c r="D47" s="9" t="n">
        <v>0</v>
      </c>
      <c r="E47" s="10" t="inlineStr">
        <is>
          <t>Accept</t>
        </is>
      </c>
      <c r="F47" s="10" t="inlineStr"/>
      <c r="G47" s="10" t="inlineStr"/>
    </row>
    <row r="48">
      <c r="A48" s="7" t="n">
        <v>3</v>
      </c>
      <c r="B48" s="8" t="inlineStr"/>
      <c r="C48" s="7" t="n">
        <v>100</v>
      </c>
      <c r="D48" s="7" t="n">
        <v>0</v>
      </c>
      <c r="E48" s="8" t="inlineStr">
        <is>
          <t>Accept</t>
        </is>
      </c>
      <c r="F48" s="8" t="inlineStr"/>
      <c r="G48" s="8" t="inlineStr"/>
    </row>
    <row r="49">
      <c r="A49" s="9" t="n">
        <v>4</v>
      </c>
      <c r="B49" s="10" t="inlineStr"/>
      <c r="C49" s="9" t="n">
        <v>100</v>
      </c>
      <c r="D49" s="9" t="n">
        <v>0</v>
      </c>
      <c r="E49" s="10" t="inlineStr">
        <is>
          <t>Accept</t>
        </is>
      </c>
      <c r="F49" s="10" t="inlineStr"/>
      <c r="G49" s="10" t="inlineStr"/>
    </row>
    <row r="50">
      <c r="A50" s="7" t="n">
        <v>5</v>
      </c>
      <c r="B50" s="8" t="inlineStr"/>
      <c r="C50" s="7" t="n">
        <v>100</v>
      </c>
      <c r="D50" s="7" t="n">
        <v>0</v>
      </c>
      <c r="E50" s="8" t="inlineStr">
        <is>
          <t>Accept</t>
        </is>
      </c>
      <c r="F50" s="8" t="inlineStr"/>
      <c r="G50" s="8" t="inlineStr"/>
    </row>
    <row r="51">
      <c r="A51" s="9" t="n">
        <v>6</v>
      </c>
      <c r="B51" s="10" t="inlineStr"/>
      <c r="C51" s="9" t="n">
        <v>100</v>
      </c>
      <c r="D51" s="9" t="n">
        <v>0</v>
      </c>
      <c r="E51" s="10" t="inlineStr">
        <is>
          <t>Accept</t>
        </is>
      </c>
      <c r="F51" s="10" t="inlineStr"/>
      <c r="G51" s="10" t="inlineStr"/>
    </row>
    <row r="52">
      <c r="A52" s="7" t="n">
        <v>7</v>
      </c>
      <c r="B52" s="8" t="inlineStr"/>
      <c r="C52" s="7" t="n">
        <v>100</v>
      </c>
      <c r="D52" s="7" t="n">
        <v>0</v>
      </c>
      <c r="E52" s="8" t="inlineStr">
        <is>
          <t>Accept</t>
        </is>
      </c>
      <c r="F52" s="8" t="inlineStr"/>
      <c r="G52" s="8" t="inlineStr"/>
    </row>
    <row r="53">
      <c r="A53" s="9" t="n">
        <v>8</v>
      </c>
      <c r="B53" s="10" t="inlineStr"/>
      <c r="C53" s="9" t="n">
        <v>100</v>
      </c>
      <c r="D53" s="9" t="n">
        <v>0</v>
      </c>
      <c r="E53" s="10" t="inlineStr">
        <is>
          <t>Accept</t>
        </is>
      </c>
      <c r="F53" s="10" t="inlineStr"/>
      <c r="G53" s="10" t="inlineStr"/>
    </row>
    <row r="54">
      <c r="A54" s="7" t="n">
        <v>9</v>
      </c>
      <c r="B54" s="8" t="inlineStr"/>
      <c r="C54" s="7" t="n">
        <v>100</v>
      </c>
      <c r="D54" s="7" t="n">
        <v>0</v>
      </c>
      <c r="E54" s="8" t="inlineStr">
        <is>
          <t>Accept</t>
        </is>
      </c>
      <c r="F54" s="8" t="inlineStr"/>
      <c r="G54" s="8" t="inlineStr"/>
    </row>
    <row r="55">
      <c r="A55" s="9" t="n">
        <v>10</v>
      </c>
      <c r="B55" s="10" t="inlineStr"/>
      <c r="C55" s="9" t="n">
        <v>100</v>
      </c>
      <c r="D55" s="9" t="n">
        <v>0</v>
      </c>
      <c r="E55" s="10" t="inlineStr">
        <is>
          <t>Accept</t>
        </is>
      </c>
      <c r="F55" s="10" t="inlineStr"/>
      <c r="G55" s="10" t="inlineStr"/>
    </row>
    <row r="56">
      <c r="A56" s="7" t="n">
        <v>11</v>
      </c>
      <c r="B56" s="8" t="inlineStr"/>
      <c r="C56" s="7" t="n">
        <v>100</v>
      </c>
      <c r="D56" s="7" t="n">
        <v>0</v>
      </c>
      <c r="E56" s="8" t="inlineStr">
        <is>
          <t>Accept</t>
        </is>
      </c>
      <c r="F56" s="8" t="inlineStr"/>
      <c r="G56" s="8" t="inlineStr"/>
    </row>
    <row r="57">
      <c r="A57" s="9" t="n">
        <v>12</v>
      </c>
      <c r="B57" s="10" t="inlineStr"/>
      <c r="C57" s="9" t="n">
        <v>100</v>
      </c>
      <c r="D57" s="9" t="n">
        <v>0</v>
      </c>
      <c r="E57" s="10" t="inlineStr">
        <is>
          <t>Accept</t>
        </is>
      </c>
      <c r="F57" s="10" t="inlineStr"/>
      <c r="G57" s="10" t="inlineStr"/>
    </row>
    <row r="58">
      <c r="A58" s="7" t="n">
        <v>13</v>
      </c>
      <c r="B58" s="8" t="inlineStr"/>
      <c r="C58" s="7" t="n">
        <v>100</v>
      </c>
      <c r="D58" s="7" t="n">
        <v>0</v>
      </c>
      <c r="E58" s="8" t="inlineStr">
        <is>
          <t>Accept</t>
        </is>
      </c>
      <c r="F58" s="8" t="inlineStr"/>
      <c r="G58" s="8" t="inlineStr"/>
    </row>
    <row r="59">
      <c r="A59" s="9" t="n">
        <v>14</v>
      </c>
      <c r="B59" s="10" t="inlineStr"/>
      <c r="C59" s="9" t="n">
        <v>100</v>
      </c>
      <c r="D59" s="9" t="n">
        <v>0</v>
      </c>
      <c r="E59" s="10" t="inlineStr">
        <is>
          <t>Accept</t>
        </is>
      </c>
      <c r="F59" s="10" t="inlineStr"/>
      <c r="G59" s="10" t="inlineStr"/>
    </row>
    <row r="60">
      <c r="A60" s="7" t="n">
        <v>15</v>
      </c>
      <c r="B60" s="8" t="inlineStr"/>
      <c r="C60" s="7" t="n">
        <v>100</v>
      </c>
      <c r="D60" s="7" t="n">
        <v>0</v>
      </c>
      <c r="E60" s="8" t="inlineStr">
        <is>
          <t>Accept</t>
        </is>
      </c>
      <c r="F60" s="8" t="inlineStr"/>
      <c r="G60" s="8" t="inlineStr"/>
    </row>
    <row r="61">
      <c r="A61" s="9" t="n">
        <v>16</v>
      </c>
      <c r="B61" s="10" t="inlineStr"/>
      <c r="C61" s="9" t="n">
        <v>100</v>
      </c>
      <c r="D61" s="9" t="n">
        <v>0</v>
      </c>
      <c r="E61" s="10" t="inlineStr">
        <is>
          <t>Accept</t>
        </is>
      </c>
      <c r="F61" s="10" t="inlineStr"/>
      <c r="G61" s="10" t="inlineStr"/>
    </row>
    <row r="62">
      <c r="A62" s="7" t="n">
        <v>17</v>
      </c>
      <c r="B62" s="8" t="inlineStr"/>
      <c r="C62" s="7" t="n">
        <v>100</v>
      </c>
      <c r="D62" s="7" t="n">
        <v>0</v>
      </c>
      <c r="E62" s="8" t="inlineStr">
        <is>
          <t>Accept</t>
        </is>
      </c>
      <c r="F62" s="8" t="inlineStr"/>
      <c r="G62" s="8" t="inlineStr"/>
    </row>
    <row r="63">
      <c r="A63" s="9" t="n">
        <v>18</v>
      </c>
      <c r="B63" s="10" t="inlineStr"/>
      <c r="C63" s="9" t="n">
        <v>100</v>
      </c>
      <c r="D63" s="9" t="n">
        <v>0</v>
      </c>
      <c r="E63" s="10" t="inlineStr">
        <is>
          <t>Accept</t>
        </is>
      </c>
      <c r="F63" s="10" t="inlineStr"/>
      <c r="G63" s="10" t="inlineStr"/>
    </row>
    <row r="64">
      <c r="A64" s="7" t="n">
        <v>19</v>
      </c>
      <c r="B64" s="8" t="inlineStr"/>
      <c r="C64" s="7" t="n">
        <v>100</v>
      </c>
      <c r="D64" s="7" t="n">
        <v>0</v>
      </c>
      <c r="E64" s="8" t="inlineStr">
        <is>
          <t>Accept</t>
        </is>
      </c>
      <c r="F64" s="8" t="inlineStr"/>
      <c r="G64" s="8" t="inlineStr"/>
    </row>
    <row r="65">
      <c r="A65" s="9" t="n">
        <v>20</v>
      </c>
      <c r="B65" s="10" t="inlineStr"/>
      <c r="C65" s="9" t="n">
        <v>100</v>
      </c>
      <c r="D65" s="9" t="n">
        <v>0</v>
      </c>
      <c r="E65" s="10" t="inlineStr">
        <is>
          <t>Accept</t>
        </is>
      </c>
      <c r="F65" s="10" t="inlineStr"/>
      <c r="G65" s="10" t="inlineStr"/>
    </row>
    <row r="67" ht="22" customHeight="1">
      <c r="A67" s="3" t="inlineStr">
        <is>
          <t>Auto-Calculated KPIs (this period)</t>
        </is>
      </c>
    </row>
    <row r="68">
      <c r="A68" s="4" t="inlineStr">
        <is>
          <t>Total PO Lines</t>
        </is>
      </c>
      <c r="B68" s="11">
        <f>COUNTA(B13:B42)</f>
        <v/>
      </c>
    </row>
    <row r="69">
      <c r="A69" s="4" t="inlineStr">
        <is>
          <t>On-Time Lines</t>
        </is>
      </c>
      <c r="B69" s="11">
        <f>COUNTIF(G13:G42,"Yes")</f>
        <v/>
      </c>
    </row>
    <row r="70">
      <c r="A70" s="4" t="inlineStr">
        <is>
          <t>OTD %</t>
        </is>
      </c>
      <c r="B70" s="12">
        <f>COUNTIF(G13:G42,"Yes")/COUNTA(B13:B42)</f>
        <v/>
      </c>
    </row>
    <row r="71">
      <c r="A71" s="4" t="inlineStr">
        <is>
          <t>In-Full Lines</t>
        </is>
      </c>
      <c r="B71" s="11">
        <f>COUNTIF(H13:H42,"Yes")</f>
        <v/>
      </c>
    </row>
    <row r="72">
      <c r="A72" s="4" t="inlineStr">
        <is>
          <t>OTIF %</t>
        </is>
      </c>
      <c r="B72" s="12">
        <f>SUMPRODUCT((G13:G42="Yes")*(H13:H42="Yes"))/COUNTA(B13:B42)</f>
        <v/>
      </c>
    </row>
    <row r="73">
      <c r="A73" s="4" t="inlineStr">
        <is>
          <t>Avg Lead Time (days)</t>
        </is>
      </c>
      <c r="B73" s="13">
        <f>AVERAGE(I13:I42)</f>
        <v/>
      </c>
    </row>
    <row r="74">
      <c r="A74" s="4" t="inlineStr">
        <is>
          <t>Total Units Inspected</t>
        </is>
      </c>
      <c r="B74" s="11">
        <f>SUM(C46:C65)</f>
        <v/>
      </c>
    </row>
    <row r="75">
      <c r="A75" s="4" t="inlineStr">
        <is>
          <t>Total Defects</t>
        </is>
      </c>
      <c r="B75" s="11">
        <f>SUM(D46:D65)</f>
        <v/>
      </c>
    </row>
    <row r="76">
      <c r="A76" s="4" t="inlineStr">
        <is>
          <t>DPPM</t>
        </is>
      </c>
      <c r="B76" s="11">
        <f>IF(SUM(C46:C65)=0,0,SUM(D46:D65)/SUM(C46:C65)*1000000)</f>
        <v/>
      </c>
    </row>
    <row r="77">
      <c r="A77" s="4" t="inlineStr">
        <is>
          <t>Lots Accepted First Pass</t>
        </is>
      </c>
      <c r="B77" s="11">
        <f>COUNTIF(E46:E65,"Accept")</f>
        <v/>
      </c>
    </row>
    <row r="78">
      <c r="A78" s="4" t="inlineStr">
        <is>
          <t>Quality Accept %</t>
        </is>
      </c>
      <c r="B78" s="12">
        <f>COUNTIF(E46:E65,"Accept")/COUNTA(B46:B65)</f>
        <v/>
      </c>
    </row>
    <row r="79">
      <c r="A79" s="4" t="inlineStr">
        <is>
          <t>NCRs Raised</t>
        </is>
      </c>
      <c r="B79" s="11">
        <f>COUNTIF(E46:E65,"Reject")+COUNTIF(E46:E65,"Rework")</f>
        <v/>
      </c>
    </row>
    <row r="80">
      <c r="A80" s="4" t="inlineStr">
        <is>
          <t>NCR Rate (per 1M parts)</t>
        </is>
      </c>
      <c r="B80" s="11">
        <f>IF(SUM(C46:C65)=0,0,(COUNTIF(E46:E65,"Reject")+COUNTIF(E46:E65,"Rework"))/SUM(C46:C65)*1000000)</f>
        <v/>
      </c>
    </row>
    <row r="82" ht="22" customHeight="1">
      <c r="A82" s="3" t="inlineStr">
        <is>
          <t>Targets &amp; Status</t>
        </is>
      </c>
    </row>
    <row r="83">
      <c r="A83" s="4" t="inlineStr">
        <is>
          <t>OTD Target</t>
        </is>
      </c>
      <c r="B83" s="5" t="inlineStr">
        <is>
          <t>≥ 95%</t>
        </is>
      </c>
    </row>
    <row r="84">
      <c r="A84" s="4" t="inlineStr">
        <is>
          <t>OTIF Target</t>
        </is>
      </c>
      <c r="B84" s="5" t="inlineStr">
        <is>
          <t>≥ 90%</t>
        </is>
      </c>
    </row>
    <row r="85">
      <c r="A85" s="4" t="inlineStr">
        <is>
          <t>DPPM Target</t>
        </is>
      </c>
      <c r="B85" s="5" t="inlineStr">
        <is>
          <t>≤ 500</t>
        </is>
      </c>
    </row>
    <row r="86">
      <c r="A86" s="4" t="inlineStr">
        <is>
          <t>Quality Accept Target</t>
        </is>
      </c>
      <c r="B86" s="5" t="inlineStr">
        <is>
          <t>≥ 98%</t>
        </is>
      </c>
    </row>
    <row r="87">
      <c r="A87" s="4" t="inlineStr">
        <is>
          <t>NCR Rate Target</t>
        </is>
      </c>
      <c r="B87" s="5" t="inlineStr">
        <is>
          <t>≤ 100 / 1M</t>
        </is>
      </c>
    </row>
    <row r="88">
      <c r="A88" s="4" t="inlineStr">
        <is>
          <t>Lead Time Target</t>
        </is>
      </c>
      <c r="B88" s="5" t="inlineStr">
        <is>
          <t>≤ 21 days</t>
        </is>
      </c>
    </row>
    <row r="90">
      <c r="A90" s="14" t="inlineStr">
        <is>
          <t>Supplier Scorecard Metrics Tracker  |  Standard: ISO 9001:2015 §9.1 / ASCM SCOR / ISM  |  Version: 2.0  |  Generated by Procurement Toolkit</t>
        </is>
      </c>
    </row>
  </sheetData>
  <mergeCells count="32">
    <mergeCell ref="A90:L90"/>
    <mergeCell ref="B8:D8"/>
    <mergeCell ref="B73:D73"/>
    <mergeCell ref="B88:D88"/>
    <mergeCell ref="B78:D78"/>
    <mergeCell ref="B69:D69"/>
    <mergeCell ref="B87:D87"/>
    <mergeCell ref="A2:L2"/>
    <mergeCell ref="B84:D84"/>
    <mergeCell ref="B9:D9"/>
    <mergeCell ref="B74:D74"/>
    <mergeCell ref="B68:D68"/>
    <mergeCell ref="B83:D83"/>
    <mergeCell ref="B6:D6"/>
    <mergeCell ref="A4:L4"/>
    <mergeCell ref="B5:D5"/>
    <mergeCell ref="B80:D80"/>
    <mergeCell ref="B76:D76"/>
    <mergeCell ref="B79:D79"/>
    <mergeCell ref="B85:D85"/>
    <mergeCell ref="A44:L44"/>
    <mergeCell ref="B75:D75"/>
    <mergeCell ref="A67:L67"/>
    <mergeCell ref="B7:D7"/>
    <mergeCell ref="B72:D72"/>
    <mergeCell ref="A82:L82"/>
    <mergeCell ref="A11:L11"/>
    <mergeCell ref="B71:D71"/>
    <mergeCell ref="A1:L1"/>
    <mergeCell ref="B70:D70"/>
    <mergeCell ref="B77:D77"/>
    <mergeCell ref="B86:D86"/>
  </mergeCells>
  <dataValidations count="2">
    <dataValidation sqref="G13:H42" showDropDown="0" showInputMessage="0" showErrorMessage="0" allowBlank="1" type="list">
      <formula1>"Yes,No"</formula1>
    </dataValidation>
    <dataValidation sqref="E46:E65" showDropDown="0" showInputMessage="0" showErrorMessage="0" allowBlank="1" type="list">
      <formula1>"Accept,Rework,Reject,Use As-Is"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&amp;K1E3A8AMetrics Tracker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2026-06-05T09:24:24Z</dcterms:created>
  <dcterms:modified xmlns:dcterms="http://purl.org/dc/terms/" xmlns:xsi="http://www.w3.org/2001/XMLSchema-instance" xsi:type="dcterms:W3CDTF">2026-06-05T09:24:24Z</dcterms:modified>
</cp:coreProperties>
</file>